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19200" windowHeight="10995" tabRatio="821" firstSheet="52" activeTab="57"/>
  </bookViews>
  <sheets>
    <sheet name="Tables"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21" sheetId="70" r:id="rId22"/>
    <sheet name="22" sheetId="71" r:id="rId23"/>
    <sheet name="23" sheetId="72" r:id="rId24"/>
    <sheet name="24" sheetId="73" r:id="rId25"/>
    <sheet name="25" sheetId="75" r:id="rId26"/>
    <sheet name="26" sheetId="76" r:id="rId27"/>
    <sheet name="27" sheetId="77" r:id="rId28"/>
    <sheet name="28" sheetId="78" r:id="rId29"/>
    <sheet name="29" sheetId="79" r:id="rId30"/>
    <sheet name="30" sheetId="80" r:id="rId31"/>
    <sheet name="31" sheetId="81" r:id="rId32"/>
    <sheet name="32" sheetId="82" r:id="rId33"/>
    <sheet name="33" sheetId="83" r:id="rId34"/>
    <sheet name="34" sheetId="84" r:id="rId35"/>
    <sheet name="35" sheetId="85" r:id="rId36"/>
    <sheet name="36" sheetId="86" r:id="rId37"/>
    <sheet name="37" sheetId="87" r:id="rId38"/>
    <sheet name="38" sheetId="88" r:id="rId39"/>
    <sheet name="39" sheetId="89" r:id="rId40"/>
    <sheet name="40" sheetId="90" r:id="rId41"/>
    <sheet name="41" sheetId="100" r:id="rId42"/>
    <sheet name="42" sheetId="101" r:id="rId43"/>
    <sheet name="43" sheetId="102" r:id="rId44"/>
    <sheet name="44" sheetId="103" r:id="rId45"/>
    <sheet name="45" sheetId="104" r:id="rId46"/>
    <sheet name="46" sheetId="105" r:id="rId47"/>
    <sheet name="47" sheetId="106" r:id="rId48"/>
    <sheet name="48" sheetId="107" r:id="rId49"/>
    <sheet name="49" sheetId="108" r:id="rId50"/>
    <sheet name="50" sheetId="121" r:id="rId51"/>
    <sheet name="51" sheetId="110" r:id="rId52"/>
    <sheet name="52" sheetId="111" r:id="rId53"/>
    <sheet name="53" sheetId="112" r:id="rId54"/>
    <sheet name="54" sheetId="113" r:id="rId55"/>
    <sheet name="55" sheetId="114" r:id="rId56"/>
    <sheet name="56" sheetId="115" r:id="rId57"/>
    <sheet name="57" sheetId="116" r:id="rId58"/>
    <sheet name="58" sheetId="117" r:id="rId59"/>
    <sheet name="59" sheetId="118" r:id="rId60"/>
    <sheet name="60" sheetId="119" r:id="rId61"/>
    <sheet name="61" sheetId="91" r:id="rId62"/>
    <sheet name="62" sheetId="92" r:id="rId63"/>
    <sheet name="63" sheetId="93" r:id="rId64"/>
    <sheet name="64" sheetId="94" r:id="rId65"/>
    <sheet name="65" sheetId="95" r:id="rId66"/>
    <sheet name="66" sheetId="96" r:id="rId67"/>
    <sheet name="67" sheetId="97" r:id="rId68"/>
    <sheet name="68" sheetId="98" r:id="rId69"/>
    <sheet name="69" sheetId="99" r:id="rId70"/>
    <sheet name="70" sheetId="120" r:id="rId71"/>
  </sheets>
  <externalReferences>
    <externalReference r:id="rId72"/>
  </externalReferences>
  <definedNames>
    <definedName name="_Hlk300751338" localSheetId="51">'51'!#REF!</definedName>
    <definedName name="_xlnm.Print_Area" localSheetId="1">'1'!$A$1:$D$42</definedName>
    <definedName name="_xlnm.Print_Area" localSheetId="10">'10'!$A$1:$J$13</definedName>
    <definedName name="_xlnm.Print_Area" localSheetId="11">'11'!$A$1:$J$11</definedName>
    <definedName name="_xlnm.Print_Area" localSheetId="12">'12'!$A$1:$J$9</definedName>
    <definedName name="_xlnm.Print_Area" localSheetId="13">'13'!$A$1:$I$13</definedName>
    <definedName name="_xlnm.Print_Area" localSheetId="14">'14'!$A$1:$M$14</definedName>
    <definedName name="_xlnm.Print_Area" localSheetId="15">'15'!$A$1:$M$12</definedName>
    <definedName name="_xlnm.Print_Area" localSheetId="16">'16'!$A$1:$E$10</definedName>
    <definedName name="_xlnm.Print_Area" localSheetId="17">'17'!$A$1:$P$11</definedName>
    <definedName name="_xlnm.Print_Area" localSheetId="18">'18'!$A$1:$P$12</definedName>
    <definedName name="_xlnm.Print_Area" localSheetId="19">'19'!$A$1:$G$34</definedName>
    <definedName name="_xlnm.Print_Area" localSheetId="2">'2'!$A$1:$J$31</definedName>
    <definedName name="_xlnm.Print_Area" localSheetId="20">'20'!$A$1:$F$13</definedName>
    <definedName name="_xlnm.Print_Area" localSheetId="21">'21'!$A$1:$G$4</definedName>
    <definedName name="_xlnm.Print_Area" localSheetId="22">'22'!$A$1:$J$40</definedName>
    <definedName name="_xlnm.Print_Area" localSheetId="23">'23'!$A$1:$J$61</definedName>
    <definedName name="_xlnm.Print_Area" localSheetId="24">'24'!$A$1:$H$11</definedName>
    <definedName name="_xlnm.Print_Area" localSheetId="25">'25'!$A$1:$I$23</definedName>
    <definedName name="_xlnm.Print_Area" localSheetId="26">'26'!$A$1:$G$13</definedName>
    <definedName name="_xlnm.Print_Area" localSheetId="27">'27'!$A$1:$L$16</definedName>
    <definedName name="_xlnm.Print_Area" localSheetId="28">'28'!$A$1:$Q$13</definedName>
    <definedName name="_xlnm.Print_Area" localSheetId="29">'29'!$A$1:$R$14</definedName>
    <definedName name="_xlnm.Print_Area" localSheetId="3">'3'!$A$1:$H$14</definedName>
    <definedName name="_xlnm.Print_Area" localSheetId="30">'30'!$A$1:$R$13</definedName>
    <definedName name="_xlnm.Print_Area" localSheetId="31">'31'!$A$1:$R$14</definedName>
    <definedName name="_xlnm.Print_Area" localSheetId="32">'32'!$A$1:$M$7</definedName>
    <definedName name="_xlnm.Print_Area" localSheetId="33">'33'!$A$1:$L$3</definedName>
    <definedName name="_xlnm.Print_Area" localSheetId="34">'34'!$A$1:$L$3</definedName>
    <definedName name="_xlnm.Print_Area" localSheetId="35">'35'!$A$1:$K$3</definedName>
    <definedName name="_xlnm.Print_Area" localSheetId="36">'36'!$A$1:$L$3</definedName>
    <definedName name="_xlnm.Print_Area" localSheetId="37">'37'!$A$1:$L$15</definedName>
    <definedName name="_xlnm.Print_Area" localSheetId="38">'38'!$A$1:$L$14</definedName>
    <definedName name="_xlnm.Print_Area" localSheetId="39">'39'!$A$1:$L$13</definedName>
    <definedName name="_xlnm.Print_Area" localSheetId="4">'4'!$A$1:$I$15</definedName>
    <definedName name="_xlnm.Print_Area" localSheetId="40">'40'!$A$1:$P$14</definedName>
    <definedName name="_xlnm.Print_Area" localSheetId="41">'41'!$A$1:$I$15</definedName>
    <definedName name="_xlnm.Print_Area" localSheetId="42">'42'!$A$1:$J$14</definedName>
    <definedName name="_xlnm.Print_Area" localSheetId="43">'43'!$A$1:$I$17</definedName>
    <definedName name="_xlnm.Print_Area" localSheetId="44">'44'!$A$1:$J$14</definedName>
    <definedName name="_xlnm.Print_Area" localSheetId="45">'45'!$A$1:$J$13</definedName>
    <definedName name="_xlnm.Print_Area" localSheetId="46">'46'!$A$1:$I$16</definedName>
    <definedName name="_xlnm.Print_Area" localSheetId="47">'47'!$A$1:$N$16</definedName>
    <definedName name="_xlnm.Print_Area" localSheetId="49">'49'!$A$1:$G$13</definedName>
    <definedName name="_xlnm.Print_Area" localSheetId="5">'5'!$A$1:$S$17</definedName>
    <definedName name="_xlnm.Print_Area" localSheetId="51">'51'!$A$1:$AC$17</definedName>
    <definedName name="_xlnm.Print_Area" localSheetId="52">'52'!$A$1:$K$14</definedName>
    <definedName name="_xlnm.Print_Area" localSheetId="53">'53'!$A$1:$K$10</definedName>
    <definedName name="_xlnm.Print_Area" localSheetId="54">'54'!$A$1:$L$22</definedName>
    <definedName name="_xlnm.Print_Area" localSheetId="55">'55'!$A$1:$Q$23</definedName>
    <definedName name="_xlnm.Print_Area" localSheetId="56">'56'!$A$1:$J$14</definedName>
    <definedName name="_xlnm.Print_Area" localSheetId="57">'57'!#REF!</definedName>
    <definedName name="_xlnm.Print_Area" localSheetId="58">'58'!$A$1:$M$21</definedName>
    <definedName name="_xlnm.Print_Area" localSheetId="59">'59'!$A$1:$K$16</definedName>
    <definedName name="_xlnm.Print_Area" localSheetId="6">'6'!$A$1:$E$13</definedName>
    <definedName name="_xlnm.Print_Area" localSheetId="60">'60'!$A$1:$J$20</definedName>
    <definedName name="_xlnm.Print_Area" localSheetId="61">'61'!$A$1:$E$17</definedName>
    <definedName name="_xlnm.Print_Area" localSheetId="62">'62'!$A$1:$I$14</definedName>
    <definedName name="_xlnm.Print_Area" localSheetId="63">'63'!$A$1:$T$15</definedName>
    <definedName name="_xlnm.Print_Area" localSheetId="64">'64'!$A$1:$N$13</definedName>
    <definedName name="_xlnm.Print_Area" localSheetId="65">'65'!$A$1:$H$14</definedName>
    <definedName name="_xlnm.Print_Area" localSheetId="66">'66'!$A$1:$E$6</definedName>
    <definedName name="_xlnm.Print_Area" localSheetId="67">'67'!$A$1:$I$17</definedName>
    <definedName name="_xlnm.Print_Area" localSheetId="68">'68'!$A$1:$K$14</definedName>
    <definedName name="_xlnm.Print_Area" localSheetId="69">'69'!$A$1:$E$14</definedName>
    <definedName name="_xlnm.Print_Area" localSheetId="7">'7'!$A$1:$D$29</definedName>
    <definedName name="_xlnm.Print_Area" localSheetId="70">'70'!$A$1:$E$44</definedName>
    <definedName name="_xlnm.Print_Area" localSheetId="8">'8'!$A$1:$P$15</definedName>
    <definedName name="_xlnm.Print_Area" localSheetId="9">'9'!$A$1:$N$14</definedName>
    <definedName name="_xlnm.Print_Area" localSheetId="0">Tables!$A$1:$A$94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21"/>
  <c r="C4"/>
  <c r="D4"/>
  <c r="E4"/>
  <c r="F4"/>
  <c r="A12"/>
  <c r="P4" i="113" l="1"/>
  <c r="S4"/>
  <c r="V4"/>
  <c r="P5"/>
  <c r="S5"/>
  <c r="V5"/>
  <c r="P6"/>
  <c r="S6"/>
  <c r="V6"/>
  <c r="P7"/>
  <c r="S7"/>
  <c r="V7"/>
  <c r="P8"/>
  <c r="S8"/>
  <c r="V8"/>
  <c r="P9"/>
  <c r="S9"/>
  <c r="V9"/>
  <c r="P10"/>
  <c r="S10"/>
  <c r="V10"/>
  <c r="P11"/>
  <c r="S11"/>
  <c r="V11"/>
  <c r="P12"/>
  <c r="S12"/>
  <c r="V12"/>
  <c r="P13"/>
  <c r="S13"/>
  <c r="V13"/>
  <c r="P14"/>
  <c r="S14"/>
  <c r="V14"/>
  <c r="P15"/>
  <c r="S15"/>
  <c r="V15"/>
  <c r="P16"/>
  <c r="S16"/>
  <c r="V16"/>
  <c r="P17"/>
  <c r="S17"/>
  <c r="V17"/>
  <c r="P18"/>
  <c r="S18"/>
  <c r="V18"/>
  <c r="S4" i="112"/>
  <c r="T4"/>
  <c r="U4" s="1"/>
  <c r="S5"/>
  <c r="T5"/>
  <c r="U5"/>
  <c r="S6"/>
  <c r="T6"/>
  <c r="U6"/>
  <c r="S7"/>
  <c r="T7"/>
  <c r="U7" s="1"/>
</calcChain>
</file>

<file path=xl/sharedStrings.xml><?xml version="1.0" encoding="utf-8"?>
<sst xmlns="http://schemas.openxmlformats.org/spreadsheetml/2006/main" count="1926" uniqueCount="856">
  <si>
    <t>Tables</t>
  </si>
  <si>
    <t>Table 1: SEBI Registered Market Intermediaries/Institutions</t>
  </si>
  <si>
    <t>Table 4: Substantial Acquisition of Shares and Takeovers</t>
  </si>
  <si>
    <t xml:space="preserve">Table 5: Capital Raised from the Primary Market through though Public and Rights Issues </t>
  </si>
  <si>
    <t>Table 6: Issues Listed on SME Platform</t>
  </si>
  <si>
    <t xml:space="preserve">Table 7: Industry-wise Classification of Capital Raised through Public and Rights Issues </t>
  </si>
  <si>
    <t xml:space="preserve">Table 8: Sector-wise and Region-wise Distribution of Capital Mobilised through Public and Rights Issues </t>
  </si>
  <si>
    <t xml:space="preserve">Table 9: Size-wise Classification of Capital Raised through Public and Rights Issues </t>
  </si>
  <si>
    <t>Table 10: Capital Raised by Listed Companies from the Primary Market through QIPs</t>
  </si>
  <si>
    <t>Table 11: Preferential Allotments Listed at BSE and NSE</t>
  </si>
  <si>
    <t>Table 12: Private Placement of Corporate Debt Reported to BSE and NSE</t>
  </si>
  <si>
    <t>Table 13: Trading in the Corporate Debt Market</t>
  </si>
  <si>
    <t>Table 14: Ratings Assigned for Long-term Corporate Debt Securities (Maturity ≥ 1 year)</t>
  </si>
  <si>
    <t>Table 15: Review of Accepted Ratings of Corporate Debt Securities (Maturity ≥ 1 year)</t>
  </si>
  <si>
    <r>
      <t>Table 16: Distribution of Turnover on Cash Segments of Exchanges (</t>
    </r>
    <r>
      <rPr>
        <sz val="10"/>
        <rFont val="Rupee Foradian"/>
        <family val="2"/>
      </rPr>
      <t xml:space="preserve">` </t>
    </r>
    <r>
      <rPr>
        <sz val="10"/>
        <rFont val="Palatino Linotype"/>
        <family val="1"/>
      </rPr>
      <t>crore)</t>
    </r>
  </si>
  <si>
    <t xml:space="preserve">Table 17: Trends in Cash Segment of BSE </t>
  </si>
  <si>
    <t xml:space="preserve">Table 18: Trends in Cash Segment of NSE </t>
  </si>
  <si>
    <t>Table 19: City-wise Distribution of Turnover on Cash Segments of BSE and NSE</t>
  </si>
  <si>
    <t>Table 20: Category-wise Share of Turnover in Cash Segment of BSE</t>
  </si>
  <si>
    <t>Table 21: Category-wise Share of Turnover in Cash Segment of NSE</t>
  </si>
  <si>
    <t>Table 24: Advances/Declines in Cash Segment of BSE and NSE</t>
  </si>
  <si>
    <t>Table 25: Trading Frequency in Cash Segment of BSE and NSE</t>
  </si>
  <si>
    <t>Table 26: Daily Volatility of Major Indices  (percent)</t>
  </si>
  <si>
    <t>Table 27: Percentage Share of Top ‘N’ Securities/Members in Turnover of Cash Segment  (percent)</t>
  </si>
  <si>
    <t xml:space="preserve">Table 28: Settlement Statistics for Cash Segment of BSE </t>
  </si>
  <si>
    <t xml:space="preserve">Table 29: Settlement Statistics for Cash Segment of NSE </t>
  </si>
  <si>
    <t xml:space="preserve">Table 30: Trends in Equity Derivatives Segment at BSE (Turnover in Notional Value) </t>
  </si>
  <si>
    <t xml:space="preserve">Table 31: Trends in Equity Derivatives Segment at NSE </t>
  </si>
  <si>
    <r>
      <t>Table 32: Settlement Statistics in Equity Derivatives Segment at BSE and NSE (</t>
    </r>
    <r>
      <rPr>
        <sz val="10"/>
        <rFont val="Rupee Foradian"/>
        <family val="2"/>
      </rPr>
      <t xml:space="preserve">` </t>
    </r>
    <r>
      <rPr>
        <sz val="10"/>
        <rFont val="Palatino Linotype"/>
        <family val="1"/>
      </rPr>
      <t>crore)</t>
    </r>
  </si>
  <si>
    <t>Table 33: Category-wise Share of Turnover &amp; Open Interest in Equity Derivative Segment of BSE</t>
  </si>
  <si>
    <t>Table 34: Category-wise Share of Turnover &amp; Open Interest in Equity Derivative Segment of NSE</t>
  </si>
  <si>
    <t>Table 35: Instrument-wise Turnover in Index Derivatives at BSE</t>
  </si>
  <si>
    <t>Table 36: Instrument-wise Turnover in Index Derivatives at NSE</t>
  </si>
  <si>
    <t>Table 37: Trends in Currency Derivatives Segment at NSE</t>
  </si>
  <si>
    <t>Table 38: Trends in Currency Derivatives Segment at MSEI</t>
  </si>
  <si>
    <t>Table 39: Trends in Currency Derivatives Segment at BSE</t>
  </si>
  <si>
    <r>
      <t>Table 40: Settlement Statistics of Currency Derivatives Segment (</t>
    </r>
    <r>
      <rPr>
        <sz val="10"/>
        <rFont val="Rupee Foradian"/>
        <family val="2"/>
      </rPr>
      <t>`</t>
    </r>
    <r>
      <rPr>
        <sz val="10"/>
        <rFont val="Palatino Linotype"/>
        <family val="1"/>
      </rPr>
      <t xml:space="preserve"> crore)</t>
    </r>
  </si>
  <si>
    <t>Table 41: Instrument-wise Turnover in Currency Derivatives of NSE</t>
  </si>
  <si>
    <t>Table 42: Instrument-wise Turnover in Currency Derivative Segment of MSEI</t>
  </si>
  <si>
    <t>Table 43: Instrument-wise Turnover in Currency Derivative Segment of BSE</t>
  </si>
  <si>
    <r>
      <t>Table 45: Maturity-wise Turnover in Currency Derivative Segment of MSEI (</t>
    </r>
    <r>
      <rPr>
        <sz val="10"/>
        <rFont val="Rupee Foradian"/>
        <family val="2"/>
      </rPr>
      <t xml:space="preserve">` </t>
    </r>
    <r>
      <rPr>
        <sz val="10"/>
        <rFont val="Palatino Linotype"/>
        <family val="1"/>
      </rPr>
      <t>crore)</t>
    </r>
  </si>
  <si>
    <r>
      <t>Table 46: Maturity-wise Turnover in Currency Derivative Segment of BSE (</t>
    </r>
    <r>
      <rPr>
        <sz val="10"/>
        <rFont val="Rupee Foradian"/>
        <family val="2"/>
      </rPr>
      <t>`</t>
    </r>
    <r>
      <rPr>
        <sz val="10"/>
        <rFont val="Palatino Linotype"/>
        <family val="1"/>
      </rPr>
      <t xml:space="preserve"> crore)</t>
    </r>
  </si>
  <si>
    <t>Table 47: Trading Statistics of Interest Rate Futures at BSE, NSE and MSEI</t>
  </si>
  <si>
    <r>
      <t>Table 48: Settlement Statistics in Interest Rate Futures at BSE, NSE and MSEI (</t>
    </r>
    <r>
      <rPr>
        <sz val="10"/>
        <rFont val="Rupee Foradian"/>
        <family val="2"/>
      </rPr>
      <t>`</t>
    </r>
    <r>
      <rPr>
        <sz val="10"/>
        <rFont val="Palatino Linotype"/>
        <family val="1"/>
      </rPr>
      <t xml:space="preserve"> crore)</t>
    </r>
  </si>
  <si>
    <t>Table 49: Trends in Foreign Portfolio Investment</t>
  </si>
  <si>
    <t>Table 51: Assets under the Custody of Custodians</t>
  </si>
  <si>
    <r>
      <t>Table 52: Trends in Resource Mobilization by Mutual Funds (</t>
    </r>
    <r>
      <rPr>
        <sz val="10"/>
        <rFont val="Rupee Foradian"/>
        <family val="2"/>
      </rPr>
      <t xml:space="preserve">` </t>
    </r>
    <r>
      <rPr>
        <sz val="10"/>
        <rFont val="Palatino Linotype"/>
        <family val="1"/>
      </rPr>
      <t>crore)</t>
    </r>
  </si>
  <si>
    <r>
      <t>Table 53: Type-wise Resource Mobilisation by Mutual Funds: Open-ended and Close-ended (</t>
    </r>
    <r>
      <rPr>
        <sz val="10"/>
        <rFont val="Rupee Foradian"/>
        <family val="2"/>
      </rPr>
      <t>`</t>
    </r>
    <r>
      <rPr>
        <sz val="10"/>
        <rFont val="Palatino Linotype"/>
        <family val="1"/>
      </rPr>
      <t xml:space="preserve"> crore)</t>
    </r>
  </si>
  <si>
    <r>
      <t>Table 54: Scheme-wise Resource Mobilisation and Assets under Management by Mutual Funds (</t>
    </r>
    <r>
      <rPr>
        <sz val="10"/>
        <rFont val="Rupee Foradian"/>
        <family val="2"/>
      </rPr>
      <t>`</t>
    </r>
    <r>
      <rPr>
        <sz val="10"/>
        <rFont val="Palatino Linotype"/>
        <family val="1"/>
      </rPr>
      <t xml:space="preserve"> crore)</t>
    </r>
  </si>
  <si>
    <t xml:space="preserve">Table 55: Number of Schemes and Folios by Investment Objective           </t>
  </si>
  <si>
    <r>
      <t>Table 56: Trends in Transactions on Stock Exchanges by Mutual Funds (</t>
    </r>
    <r>
      <rPr>
        <sz val="10"/>
        <rFont val="Rupee Foradian"/>
        <family val="2"/>
      </rPr>
      <t>`</t>
    </r>
    <r>
      <rPr>
        <sz val="10"/>
        <rFont val="Palatino Linotype"/>
        <family val="1"/>
      </rPr>
      <t xml:space="preserve"> crore)</t>
    </r>
  </si>
  <si>
    <t>Table 57: Asset Under Management by Portfolio Manager</t>
  </si>
  <si>
    <t>Table 59: Progress of Dematerialisation at NSDL and CDSL (Listed and Unlisted Companies)</t>
  </si>
  <si>
    <t xml:space="preserve">N.B.: </t>
  </si>
  <si>
    <t>1. Na = Not Applicable</t>
  </si>
  <si>
    <t>2. NA: Not Available</t>
  </si>
  <si>
    <t>3. 1 crore = 10 million = 100 lakh.</t>
  </si>
  <si>
    <t>5. The data for the current month is provisional.</t>
  </si>
  <si>
    <t xml:space="preserve">Market Intermediaries </t>
  </si>
  <si>
    <t>Stock Exchanges (Cash Market)</t>
  </si>
  <si>
    <t>Stock Exchanges (Equity Derivatives Market)</t>
  </si>
  <si>
    <t>Stock Exchanges (Currency Derivatives Market)</t>
  </si>
  <si>
    <t>Brokers (Cash Segment)*</t>
  </si>
  <si>
    <t>Corporate Brokers (Cash Segment)*</t>
  </si>
  <si>
    <t xml:space="preserve">Brokers (Equity Derivatives Market) </t>
  </si>
  <si>
    <t>Brokers (Currency Derivatives Market)</t>
  </si>
  <si>
    <t>Brokers (Debt Segment)</t>
  </si>
  <si>
    <t>Foreign Portfolio Investors (FPIs)</t>
  </si>
  <si>
    <t>Deemed FPIs</t>
  </si>
  <si>
    <t>Custodians</t>
  </si>
  <si>
    <t>Depositories</t>
  </si>
  <si>
    <t>Merchant Bankers</t>
  </si>
  <si>
    <t>Bankers to an Issue</t>
  </si>
  <si>
    <t>Underwriters</t>
  </si>
  <si>
    <t>Debenture Trustees</t>
  </si>
  <si>
    <t>Credit Rating Agencies</t>
  </si>
  <si>
    <t>KYC Registration Agency (KRA)</t>
  </si>
  <si>
    <t>Registrars to an Issue &amp; Share Transfer Agents</t>
  </si>
  <si>
    <t>Venture Capital Funds</t>
  </si>
  <si>
    <t>Foreign Venture Capital Investors</t>
  </si>
  <si>
    <t>Alternative Investment Funds</t>
  </si>
  <si>
    <t>Portfolio Managers</t>
  </si>
  <si>
    <t>Mutual Funds</t>
  </si>
  <si>
    <t>Investment Advisors</t>
  </si>
  <si>
    <t>Collective Investment Management Company</t>
  </si>
  <si>
    <t xml:space="preserve">Approved Intermediaries (Stock Lending Schemes) </t>
  </si>
  <si>
    <t>STP (Centralised Hub)</t>
  </si>
  <si>
    <t>STP Service Providers</t>
  </si>
  <si>
    <t xml:space="preserve">Notes: </t>
  </si>
  <si>
    <t>Source: SEBI, NSDL.</t>
  </si>
  <si>
    <t>S.No.</t>
  </si>
  <si>
    <t>Name of the Issuer/
Company</t>
  </si>
  <si>
    <t>Date of
 Opening</t>
  </si>
  <si>
    <t>Type of 
Issue</t>
  </si>
  <si>
    <t>Type of 
Instrument</t>
  </si>
  <si>
    <t xml:space="preserve">No. of Shares
Issued </t>
  </si>
  <si>
    <r>
      <t>Face Value
 (</t>
    </r>
    <r>
      <rPr>
        <b/>
        <sz val="10"/>
        <rFont val="Rupee Foradian"/>
        <family val="2"/>
      </rPr>
      <t>`</t>
    </r>
    <r>
      <rPr>
        <b/>
        <sz val="10"/>
        <rFont val="Garamond"/>
        <family val="1"/>
      </rPr>
      <t>)</t>
    </r>
  </si>
  <si>
    <r>
      <t>Premium Value    
 (</t>
    </r>
    <r>
      <rPr>
        <b/>
        <sz val="10"/>
        <rFont val="Rupee Foradian"/>
        <family val="2"/>
      </rPr>
      <t>`</t>
    </r>
    <r>
      <rPr>
        <b/>
        <sz val="10"/>
        <rFont val="Garamond"/>
        <family val="1"/>
      </rPr>
      <t>)</t>
    </r>
  </si>
  <si>
    <r>
      <t>Issue Price (</t>
    </r>
    <r>
      <rPr>
        <b/>
        <sz val="10"/>
        <rFont val="Rupee Foradian"/>
        <family val="2"/>
      </rPr>
      <t>`</t>
    </r>
    <r>
      <rPr>
        <b/>
        <sz val="10"/>
        <rFont val="Garamond"/>
        <family val="1"/>
      </rPr>
      <t>)</t>
    </r>
  </si>
  <si>
    <r>
      <t>Size of Issue 
 (</t>
    </r>
    <r>
      <rPr>
        <b/>
        <sz val="10"/>
        <rFont val="Rupee Foradian"/>
        <family val="2"/>
      </rPr>
      <t>`</t>
    </r>
    <r>
      <rPr>
        <b/>
        <sz val="10"/>
        <rFont val="Garamond"/>
        <family val="1"/>
      </rPr>
      <t>crore)</t>
    </r>
  </si>
  <si>
    <t>Rights</t>
  </si>
  <si>
    <t>Equity</t>
  </si>
  <si>
    <t>Source: SEBI.</t>
  </si>
  <si>
    <t>Target Company</t>
  </si>
  <si>
    <t>Acquirer</t>
  </si>
  <si>
    <t>Offer Opening 
Date</t>
  </si>
  <si>
    <t>Offer 
Closing Date</t>
  </si>
  <si>
    <t xml:space="preserve">Offer Size </t>
  </si>
  <si>
    <r>
      <t>Offer
 Price 
(</t>
    </r>
    <r>
      <rPr>
        <b/>
        <sz val="10"/>
        <rFont val="Rupee Foradian"/>
        <family val="2"/>
      </rPr>
      <t>`</t>
    </r>
    <r>
      <rPr>
        <b/>
        <sz val="10"/>
        <rFont val="Garamond"/>
        <family val="1"/>
      </rPr>
      <t>) per share</t>
    </r>
  </si>
  <si>
    <t>No. of 
Shares</t>
  </si>
  <si>
    <t>Percent of Equity 
Capital</t>
  </si>
  <si>
    <t>Year/Month</t>
  </si>
  <si>
    <t>Open Offers</t>
  </si>
  <si>
    <t>Objectives</t>
  </si>
  <si>
    <t>Total</t>
  </si>
  <si>
    <t>Change in Control 
of Management</t>
  </si>
  <si>
    <t>Consolidation of
 Holdings</t>
  </si>
  <si>
    <t>Substantial 
Acquisition</t>
  </si>
  <si>
    <t>No. of offers</t>
  </si>
  <si>
    <r>
      <t>Amount (</t>
    </r>
    <r>
      <rPr>
        <b/>
        <sz val="10"/>
        <rFont val="Rupee Foradian"/>
        <family val="2"/>
      </rPr>
      <t>`</t>
    </r>
    <r>
      <rPr>
        <b/>
        <sz val="10"/>
        <rFont val="Garamond"/>
        <family val="1"/>
      </rPr>
      <t xml:space="preserve"> crore)</t>
    </r>
  </si>
  <si>
    <t>Year/ Month</t>
  </si>
  <si>
    <t xml:space="preserve"> Category-wise</t>
  </si>
  <si>
    <t>Issue-type</t>
  </si>
  <si>
    <t>Instrument-wise</t>
  </si>
  <si>
    <t xml:space="preserve">Public </t>
  </si>
  <si>
    <t xml:space="preserve">      Listed</t>
  </si>
  <si>
    <t>IPOs</t>
  </si>
  <si>
    <t>Equities</t>
  </si>
  <si>
    <t xml:space="preserve">   CCPS/FCDs*</t>
  </si>
  <si>
    <t>Debt</t>
  </si>
  <si>
    <t>At Par</t>
  </si>
  <si>
    <t>At Premium</t>
  </si>
  <si>
    <t>No. of issues</t>
  </si>
  <si>
    <t xml:space="preserve">5. Equity public issues also includes issues listed on SME platform. </t>
  </si>
  <si>
    <t>No. of issue</t>
  </si>
  <si>
    <r>
      <t>Amount               (</t>
    </r>
    <r>
      <rPr>
        <b/>
        <sz val="10"/>
        <rFont val="Rupee Foradian"/>
        <family val="2"/>
      </rPr>
      <t>`</t>
    </r>
    <r>
      <rPr>
        <b/>
        <sz val="10"/>
        <rFont val="Garamond"/>
        <family val="1"/>
      </rPr>
      <t xml:space="preserve"> crore)</t>
    </r>
  </si>
  <si>
    <t>Source: SEBI</t>
  </si>
  <si>
    <t>Industry</t>
  </si>
  <si>
    <r>
      <t>Amount (</t>
    </r>
    <r>
      <rPr>
        <b/>
        <sz val="10"/>
        <rFont val="Rupee Foradian"/>
        <family val="2"/>
      </rPr>
      <t>`</t>
    </r>
    <r>
      <rPr>
        <b/>
        <sz val="10"/>
        <rFont val="Garamond"/>
        <family val="1"/>
      </rPr>
      <t>crore)</t>
    </r>
  </si>
  <si>
    <t>Cement &amp; Construction</t>
  </si>
  <si>
    <t>Chemical</t>
  </si>
  <si>
    <t>Electronics</t>
  </si>
  <si>
    <t>Engineering</t>
  </si>
  <si>
    <t>Entertainment</t>
  </si>
  <si>
    <t>Food Processing</t>
  </si>
  <si>
    <t>Telecommunication</t>
  </si>
  <si>
    <t>Textile</t>
  </si>
  <si>
    <t>Others</t>
  </si>
  <si>
    <t>Year/
Month</t>
  </si>
  <si>
    <t xml:space="preserve"> Total</t>
  </si>
  <si>
    <t>Sector-wise</t>
  </si>
  <si>
    <t>Region-wise</t>
  </si>
  <si>
    <t xml:space="preserve"> Private</t>
  </si>
  <si>
    <t xml:space="preserve"> Public</t>
  </si>
  <si>
    <t xml:space="preserve"> Northern</t>
  </si>
  <si>
    <t xml:space="preserve"> Eastern</t>
  </si>
  <si>
    <t>Western</t>
  </si>
  <si>
    <t>Southern</t>
  </si>
  <si>
    <t xml:space="preserve">Year/
Month </t>
  </si>
  <si>
    <t xml:space="preserve">  &lt; 5 crore</t>
  </si>
  <si>
    <t>≥ 5crore - &lt; 10crore</t>
  </si>
  <si>
    <t xml:space="preserve">  ≥ 10 crore - &lt; 50 crore</t>
  </si>
  <si>
    <t xml:space="preserve">  ≥ 50 crore - &lt; 100 crore</t>
  </si>
  <si>
    <t xml:space="preserve">   ≥ 100 crore</t>
  </si>
  <si>
    <t>Year/           Month</t>
  </si>
  <si>
    <t>NSE</t>
  </si>
  <si>
    <t>BSE</t>
  </si>
  <si>
    <t>Common</t>
  </si>
  <si>
    <t xml:space="preserve">Notes: 1. The above data includes both "no. of issues" and "Amount" raised on conversion of convertible securities issued on QIP basis. </t>
  </si>
  <si>
    <t>Source: BSE and NSE.</t>
  </si>
  <si>
    <t>No. of Issues</t>
  </si>
  <si>
    <r>
      <rPr>
        <b/>
        <sz val="10"/>
        <rFont val="Garamond"/>
        <family val="1"/>
      </rPr>
      <t>Amount</t>
    </r>
    <r>
      <rPr>
        <b/>
        <sz val="10"/>
        <rFont val="Rupee Foradian"/>
        <family val="2"/>
      </rPr>
      <t xml:space="preserve"> </t>
    </r>
    <r>
      <rPr>
        <b/>
        <sz val="10"/>
        <rFont val="Garamond"/>
        <family val="1"/>
      </rPr>
      <t>(</t>
    </r>
    <r>
      <rPr>
        <sz val="10"/>
        <rFont val="Rupee Foradian"/>
        <family val="2"/>
      </rPr>
      <t>`</t>
    </r>
    <r>
      <rPr>
        <b/>
        <sz val="10"/>
        <rFont val="Garamond"/>
        <family val="1"/>
      </rPr>
      <t>crore)</t>
    </r>
  </si>
  <si>
    <t xml:space="preserve"> </t>
  </si>
  <si>
    <t>MSEI</t>
  </si>
  <si>
    <t>No. of Trades</t>
  </si>
  <si>
    <r>
      <t>Traded Value 
(</t>
    </r>
    <r>
      <rPr>
        <b/>
        <sz val="10"/>
        <rFont val="Rupee Foradian"/>
        <family val="2"/>
      </rPr>
      <t>`</t>
    </r>
    <r>
      <rPr>
        <b/>
        <sz val="10"/>
        <rFont val="Garamond"/>
        <family val="1"/>
      </rPr>
      <t xml:space="preserve"> crore)</t>
    </r>
  </si>
  <si>
    <t>Investment Grade</t>
  </si>
  <si>
    <t>Non-Investment Grade</t>
  </si>
  <si>
    <t>Highest Safety (AAA)</t>
  </si>
  <si>
    <t>High Safety (AA)</t>
  </si>
  <si>
    <t>Adequate Safety (A)</t>
  </si>
  <si>
    <t>Moderate Safety (BBB)</t>
  </si>
  <si>
    <r>
      <t>Amount              (</t>
    </r>
    <r>
      <rPr>
        <b/>
        <sz val="10"/>
        <rFont val="Rupee Foradian"/>
        <family val="2"/>
      </rPr>
      <t>`</t>
    </r>
    <r>
      <rPr>
        <b/>
        <sz val="10"/>
        <rFont val="Garamond"/>
        <family val="1"/>
      </rPr>
      <t xml:space="preserve"> crore)</t>
    </r>
  </si>
  <si>
    <t>Source: Credit Rating Agencies.</t>
  </si>
  <si>
    <t xml:space="preserve">   Grade 
Period</t>
  </si>
  <si>
    <t>Upgraded</t>
  </si>
  <si>
    <t>Downgraded</t>
  </si>
  <si>
    <t>Reaffirmed</t>
  </si>
  <si>
    <t>Rating Watch</t>
  </si>
  <si>
    <t>Withdrawn/ Suspended</t>
  </si>
  <si>
    <t>Stock Exchanges</t>
  </si>
  <si>
    <t>Ahmedabad</t>
  </si>
  <si>
    <t>Calcutta</t>
  </si>
  <si>
    <t>Source:  Exchanges.</t>
  </si>
  <si>
    <t>Year/      Month</t>
  </si>
  <si>
    <t xml:space="preserve">No. of Companies Listed </t>
  </si>
  <si>
    <t xml:space="preserve">No. of Companies Permitted* </t>
  </si>
  <si>
    <t xml:space="preserve">No. of companies traded </t>
  </si>
  <si>
    <t>No. of Trading Days</t>
  </si>
  <si>
    <t>No. of Trades (Lakh)</t>
  </si>
  <si>
    <t>Traded Quantity (Lakh)</t>
  </si>
  <si>
    <r>
      <t>Turnover (</t>
    </r>
    <r>
      <rPr>
        <b/>
        <sz val="10"/>
        <rFont val="Rupee Foradian"/>
        <family val="2"/>
      </rPr>
      <t xml:space="preserve">` </t>
    </r>
    <r>
      <rPr>
        <b/>
        <sz val="10"/>
        <rFont val="Garamond"/>
        <family val="1"/>
      </rPr>
      <t>crore)</t>
    </r>
  </si>
  <si>
    <r>
      <t>Average Daily Turnover (</t>
    </r>
    <r>
      <rPr>
        <b/>
        <sz val="10"/>
        <rFont val="Rupee Foradian"/>
        <family val="2"/>
      </rPr>
      <t xml:space="preserve">` </t>
    </r>
    <r>
      <rPr>
        <b/>
        <sz val="10"/>
        <rFont val="Garamond"/>
        <family val="1"/>
      </rPr>
      <t>crore)</t>
    </r>
  </si>
  <si>
    <r>
      <t>Average Trade Size (</t>
    </r>
    <r>
      <rPr>
        <b/>
        <sz val="10"/>
        <rFont val="Rupee Foradian"/>
        <family val="2"/>
      </rPr>
      <t>`</t>
    </r>
    <r>
      <rPr>
        <b/>
        <sz val="10"/>
        <rFont val="Garamond"/>
        <family val="1"/>
      </rPr>
      <t>)</t>
    </r>
  </si>
  <si>
    <t>Demat Securities Traded (Lakh)</t>
  </si>
  <si>
    <r>
      <t>Demat Turnover (</t>
    </r>
    <r>
      <rPr>
        <b/>
        <sz val="10"/>
        <rFont val="Rupee Foradian"/>
        <family val="2"/>
      </rPr>
      <t>`</t>
    </r>
    <r>
      <rPr>
        <b/>
        <sz val="10"/>
        <rFont val="Rupee"/>
      </rPr>
      <t xml:space="preserve"> </t>
    </r>
    <r>
      <rPr>
        <b/>
        <sz val="10"/>
        <rFont val="Garamond"/>
        <family val="1"/>
      </rPr>
      <t xml:space="preserve">crore) </t>
    </r>
  </si>
  <si>
    <r>
      <t>Market  Capitalisation (</t>
    </r>
    <r>
      <rPr>
        <b/>
        <sz val="10"/>
        <rFont val="Rupee Foradian"/>
        <family val="2"/>
      </rPr>
      <t>`</t>
    </r>
    <r>
      <rPr>
        <b/>
        <sz val="10"/>
        <rFont val="Rupee"/>
      </rPr>
      <t xml:space="preserve"> </t>
    </r>
    <r>
      <rPr>
        <b/>
        <sz val="10"/>
        <rFont val="Garamond"/>
        <family val="1"/>
      </rPr>
      <t xml:space="preserve">crore) </t>
    </r>
  </si>
  <si>
    <t xml:space="preserve">S&amp;P BSE Sensex </t>
  </si>
  <si>
    <t>High</t>
  </si>
  <si>
    <t>Low</t>
  </si>
  <si>
    <t>Close</t>
  </si>
  <si>
    <t>Source: BSE .</t>
  </si>
  <si>
    <t>Year/         Month</t>
  </si>
  <si>
    <t xml:space="preserve">No. of Companies Permitted </t>
  </si>
  <si>
    <t>No. of Companies Traded</t>
  </si>
  <si>
    <r>
      <t>Turnover (</t>
    </r>
    <r>
      <rPr>
        <b/>
        <sz val="10"/>
        <rFont val="Rupee Foradian"/>
        <family val="2"/>
      </rPr>
      <t>`</t>
    </r>
    <r>
      <rPr>
        <b/>
        <sz val="10"/>
        <rFont val="Garamond"/>
        <family val="1"/>
      </rPr>
      <t>crore)</t>
    </r>
  </si>
  <si>
    <r>
      <t>Average Daily Turnover (</t>
    </r>
    <r>
      <rPr>
        <b/>
        <sz val="10"/>
        <rFont val="Rupee Foradian"/>
        <family val="2"/>
      </rPr>
      <t>`</t>
    </r>
    <r>
      <rPr>
        <b/>
        <sz val="10"/>
        <rFont val="Garamond"/>
        <family val="1"/>
      </rPr>
      <t xml:space="preserve"> crore)</t>
    </r>
  </si>
  <si>
    <r>
      <t>Demat Turnover (</t>
    </r>
    <r>
      <rPr>
        <b/>
        <sz val="10"/>
        <rFont val="Rupee Foradian"/>
        <family val="2"/>
      </rPr>
      <t>`</t>
    </r>
    <r>
      <rPr>
        <b/>
        <sz val="10"/>
        <rFont val="Garamond"/>
        <family val="1"/>
      </rPr>
      <t xml:space="preserve"> crore) </t>
    </r>
  </si>
  <si>
    <r>
      <t>Market  Capitalisation (</t>
    </r>
    <r>
      <rPr>
        <b/>
        <sz val="10"/>
        <rFont val="Rupee Foradian"/>
        <family val="2"/>
      </rPr>
      <t>`</t>
    </r>
    <r>
      <rPr>
        <b/>
        <sz val="10"/>
        <rFont val="Garamond"/>
        <family val="1"/>
      </rPr>
      <t xml:space="preserve"> crore) </t>
    </r>
  </si>
  <si>
    <t>Source: NSE</t>
  </si>
  <si>
    <t xml:space="preserve">          (Percentage share in Turnover)</t>
  </si>
  <si>
    <t>City</t>
  </si>
  <si>
    <t>Stock Exchange/City</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</si>
  <si>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</si>
  <si>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</si>
  <si>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</si>
  <si>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</si>
  <si>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</si>
  <si>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</si>
  <si>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</si>
  <si>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</si>
  <si>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</si>
  <si>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</si>
  <si>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</si>
  <si>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</si>
  <si>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</si>
  <si>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</si>
  <si>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</si>
  <si>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</si>
  <si>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</si>
  <si>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</si>
  <si>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</si>
  <si>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Month</t>
  </si>
  <si>
    <t>Percentage Share in Turnover</t>
  </si>
  <si>
    <t>Proprietary</t>
  </si>
  <si>
    <t>FPI</t>
  </si>
  <si>
    <t>Banks</t>
  </si>
  <si>
    <t xml:space="preserve">Source: BSE. </t>
  </si>
  <si>
    <t>Exchanges</t>
  </si>
  <si>
    <t>Agriculture</t>
  </si>
  <si>
    <t>Metals other than bullion</t>
  </si>
  <si>
    <t>Bullion</t>
  </si>
  <si>
    <t xml:space="preserve">Energy </t>
  </si>
  <si>
    <t>NCDEX</t>
  </si>
  <si>
    <t>No. of Permitted Commodities</t>
  </si>
  <si>
    <t xml:space="preserve">No. of Commodities in which contracts have been floated </t>
  </si>
  <si>
    <t>MCX</t>
  </si>
  <si>
    <t>NMCE</t>
  </si>
  <si>
    <t>Regional Exchanges</t>
  </si>
  <si>
    <t>Year/  Month</t>
  </si>
  <si>
    <t>MCXCOMDEX</t>
  </si>
  <si>
    <t>Open</t>
  </si>
  <si>
    <t>Source: MCX</t>
  </si>
  <si>
    <t>Dhaanya</t>
  </si>
  <si>
    <t>Source: NCDEX</t>
  </si>
  <si>
    <t>No.of Trading days</t>
  </si>
  <si>
    <t>Metals</t>
  </si>
  <si>
    <t>Energy</t>
  </si>
  <si>
    <t>Open interest at the end of the period</t>
  </si>
  <si>
    <t>Volume ('000 tonnes)</t>
  </si>
  <si>
    <r>
      <t>Turnover (</t>
    </r>
    <r>
      <rPr>
        <b/>
        <sz val="10"/>
        <color theme="1"/>
        <rFont val="Rupee Foradian"/>
        <family val="2"/>
      </rPr>
      <t xml:space="preserve">` </t>
    </r>
    <r>
      <rPr>
        <b/>
        <sz val="10"/>
        <color theme="1"/>
        <rFont val="Garamond"/>
        <family val="1"/>
      </rPr>
      <t>crore)</t>
    </r>
  </si>
  <si>
    <t>Volume ('000 tonnes)*</t>
  </si>
  <si>
    <r>
      <t>Value                (</t>
    </r>
    <r>
      <rPr>
        <b/>
        <sz val="10"/>
        <color theme="1"/>
        <rFont val="Rupee Foradian"/>
        <family val="2"/>
      </rPr>
      <t xml:space="preserve">` </t>
    </r>
    <r>
      <rPr>
        <b/>
        <sz val="10"/>
        <color theme="1"/>
        <rFont val="Garamond"/>
        <family val="1"/>
      </rPr>
      <t>crore)</t>
    </r>
  </si>
  <si>
    <t>(Rs.crore)</t>
  </si>
  <si>
    <t>No of contracts</t>
  </si>
  <si>
    <r>
      <t>Value                  (</t>
    </r>
    <r>
      <rPr>
        <b/>
        <sz val="10"/>
        <color theme="1"/>
        <rFont val="Rupee Foradian"/>
        <family val="2"/>
      </rPr>
      <t>`</t>
    </r>
    <r>
      <rPr>
        <b/>
        <sz val="10"/>
        <color theme="1"/>
        <rFont val="Garamond"/>
        <family val="1"/>
      </rPr>
      <t xml:space="preserve"> crore)</t>
    </r>
  </si>
  <si>
    <t>Source: NMCE</t>
  </si>
  <si>
    <t>`</t>
  </si>
  <si>
    <t>Turnover</t>
  </si>
  <si>
    <t>Agriculture Commodities</t>
  </si>
  <si>
    <t>Non-Agriculture Commodities</t>
  </si>
  <si>
    <t>Pro</t>
  </si>
  <si>
    <t xml:space="preserve">Client </t>
  </si>
  <si>
    <t>Hedgers</t>
  </si>
  <si>
    <t>NA</t>
  </si>
  <si>
    <t>Year/    Month</t>
  </si>
  <si>
    <r>
      <t xml:space="preserve">Turnover (in </t>
    </r>
    <r>
      <rPr>
        <b/>
        <sz val="10"/>
        <color theme="1"/>
        <rFont val="Rupee Foradian"/>
        <family val="2"/>
      </rPr>
      <t>`</t>
    </r>
    <r>
      <rPr>
        <b/>
        <sz val="10"/>
        <color theme="1"/>
        <rFont val="Garamond"/>
        <family val="1"/>
      </rPr>
      <t>crore)</t>
    </r>
  </si>
  <si>
    <t>Open Interest as on last day of the month
(in lots)</t>
  </si>
  <si>
    <t>USDINR</t>
  </si>
  <si>
    <t>EURINR</t>
  </si>
  <si>
    <t>GBPINR</t>
  </si>
  <si>
    <t>JPYINR</t>
  </si>
  <si>
    <t>Source: NSE.</t>
  </si>
  <si>
    <r>
      <t>Turnover
(</t>
    </r>
    <r>
      <rPr>
        <b/>
        <sz val="10"/>
        <color theme="1"/>
        <rFont val="Rupee Foradian"/>
        <family val="2"/>
      </rPr>
      <t>`</t>
    </r>
    <r>
      <rPr>
        <b/>
        <sz val="10"/>
        <color theme="1"/>
        <rFont val="Garamond"/>
        <family val="1"/>
      </rPr>
      <t>crore)</t>
    </r>
  </si>
  <si>
    <t>Source: MSEI</t>
  </si>
  <si>
    <t>Source: BSE</t>
  </si>
  <si>
    <t>Currency Futures</t>
  </si>
  <si>
    <t>Currency Options</t>
  </si>
  <si>
    <t>1 Month</t>
  </si>
  <si>
    <t>2 Month</t>
  </si>
  <si>
    <t>3 Month</t>
  </si>
  <si>
    <t>&gt; 3 months</t>
  </si>
  <si>
    <t xml:space="preserve">Year/ Month
</t>
  </si>
  <si>
    <t>Interest RateFutures</t>
  </si>
  <si>
    <t xml:space="preserve">Open Interest at the end of </t>
  </si>
  <si>
    <t xml:space="preserve">No. of Contracts </t>
  </si>
  <si>
    <r>
      <t xml:space="preserve"> Value 
(</t>
    </r>
    <r>
      <rPr>
        <b/>
        <sz val="10"/>
        <rFont val="Rupee Foradian"/>
        <family val="2"/>
      </rPr>
      <t>`</t>
    </r>
    <r>
      <rPr>
        <b/>
        <sz val="10"/>
        <rFont val="Rupee"/>
      </rPr>
      <t xml:space="preserve"> </t>
    </r>
    <r>
      <rPr>
        <b/>
        <sz val="10"/>
        <rFont val="Garamond"/>
        <family val="1"/>
      </rPr>
      <t>crore)</t>
    </r>
  </si>
  <si>
    <t>Source: BSE, NSE and MSEI</t>
  </si>
  <si>
    <t>MTM Settlement</t>
  </si>
  <si>
    <t>Physical Delivery Settlement</t>
  </si>
  <si>
    <t>Source: NSE, BSE and MSEI</t>
  </si>
  <si>
    <r>
      <t>Gross Purchase (</t>
    </r>
    <r>
      <rPr>
        <b/>
        <sz val="10"/>
        <rFont val="Rupee Foradian"/>
        <family val="2"/>
      </rPr>
      <t>`</t>
    </r>
    <r>
      <rPr>
        <b/>
        <sz val="10"/>
        <rFont val="Garamond"/>
        <family val="1"/>
      </rPr>
      <t xml:space="preserve"> crore)</t>
    </r>
  </si>
  <si>
    <r>
      <t>Gross Sales (</t>
    </r>
    <r>
      <rPr>
        <b/>
        <sz val="10"/>
        <rFont val="Rupee Foradian"/>
        <family val="2"/>
      </rPr>
      <t>`</t>
    </r>
    <r>
      <rPr>
        <b/>
        <sz val="10"/>
        <rFont val="Garamond"/>
        <family val="1"/>
      </rPr>
      <t xml:space="preserve"> crore)</t>
    </r>
  </si>
  <si>
    <r>
      <t>Net Investment
 (</t>
    </r>
    <r>
      <rPr>
        <b/>
        <sz val="10"/>
        <rFont val="Rupee Foradian"/>
        <family val="2"/>
      </rPr>
      <t>`</t>
    </r>
    <r>
      <rPr>
        <b/>
        <sz val="10"/>
        <rFont val="Garamond"/>
        <family val="1"/>
      </rPr>
      <t xml:space="preserve"> crore)</t>
    </r>
  </si>
  <si>
    <t>Net Investment 
(US $ mn.)</t>
  </si>
  <si>
    <t>Cumulative Net
 Investment       (US $ mn.)</t>
  </si>
  <si>
    <t>Source: NSDL, CDSL</t>
  </si>
  <si>
    <t xml:space="preserve">Notional value of ODIs on Equity, Debt &amp; Derivatives </t>
  </si>
  <si>
    <t xml:space="preserve">Notional value of ODIs on Equity &amp; Debt  excluding Derivatives </t>
  </si>
  <si>
    <t>Assets Under Custody of FPIs/Deemed FPIs</t>
  </si>
  <si>
    <t>Notional value of ODIs on Equity, Debt &amp; Derivatives as % of  Assets Under Custody of FPIs/Deemed FPIs</t>
  </si>
  <si>
    <t>Notional value of ODIs on Equity &amp; Debt  excluding Derivatives as % of  Assets Under Custody of FPIs/Deemed FPIs</t>
  </si>
  <si>
    <t>Gross Mobilisation</t>
  </si>
  <si>
    <t>Redemption</t>
  </si>
  <si>
    <t>Net Inflow/Outflow</t>
  </si>
  <si>
    <t>Assets at the
 End of Period</t>
  </si>
  <si>
    <t>Pvt. 
Sector</t>
  </si>
  <si>
    <t>Public
 Sector</t>
  </si>
  <si>
    <t xml:space="preserve">Total </t>
  </si>
  <si>
    <t>Pvt.
 Sector</t>
  </si>
  <si>
    <t>Scheme</t>
  </si>
  <si>
    <t xml:space="preserve">Assets at the end of period
</t>
  </si>
  <si>
    <t>Sale</t>
  </si>
  <si>
    <t>Purchase</t>
  </si>
  <si>
    <t>Net</t>
  </si>
  <si>
    <t>Open-ended</t>
  </si>
  <si>
    <t>Close-ended</t>
  </si>
  <si>
    <t>Interval</t>
  </si>
  <si>
    <t xml:space="preserve">Type </t>
  </si>
  <si>
    <t>Assets at the end of Period</t>
  </si>
  <si>
    <t>A. Income/Debt Oriented Schemes 
     (i+ii+iii+iv)</t>
  </si>
  <si>
    <t xml:space="preserve">    i. Liquid/Money Market</t>
  </si>
  <si>
    <t xml:space="preserve">   ii. Gilt</t>
  </si>
  <si>
    <t xml:space="preserve">  iii. Debt (other than assured return)</t>
  </si>
  <si>
    <t xml:space="preserve">   iv. Debt (assured return)</t>
  </si>
  <si>
    <t xml:space="preserve">   v. Infrastructure Development</t>
  </si>
  <si>
    <t>B. Growth/Equity Oriented 
     Schemes (i+ii)</t>
  </si>
  <si>
    <t xml:space="preserve">    i. ELSS</t>
  </si>
  <si>
    <t xml:space="preserve">   ii. Others</t>
  </si>
  <si>
    <t>C. Balanced Schemes</t>
  </si>
  <si>
    <t>D. Exchange Traded Fund (i+ii)</t>
  </si>
  <si>
    <t xml:space="preserve">    i. Gold ETF</t>
  </si>
  <si>
    <t xml:space="preserve">    ii. Other ETFs</t>
  </si>
  <si>
    <t>E. Fund of Funds Investing Overseas</t>
  </si>
  <si>
    <t>Total (A+B+C+D+E)</t>
  </si>
  <si>
    <t>No. of Schemes</t>
  </si>
  <si>
    <t>No. of Folios</t>
  </si>
  <si>
    <t>Closed</t>
  </si>
  <si>
    <t>A. Income/Debt Oriented Schemes (i+ii+iii+iv)</t>
  </si>
  <si>
    <t>E. Fund of Funds  Investing Overseas</t>
  </si>
  <si>
    <t>Note: Data for No. of Schemes also includes serial plans.</t>
  </si>
  <si>
    <t>Gross Purchase</t>
  </si>
  <si>
    <t>Gross 
Sales</t>
  </si>
  <si>
    <t>Net 
Purchase/Sales</t>
  </si>
  <si>
    <t>Gross 
Purchase</t>
  </si>
  <si>
    <t>Net Purchase/Sales</t>
  </si>
  <si>
    <t>Gross
 Purchase</t>
  </si>
  <si>
    <t>Gross
 Sales</t>
  </si>
  <si>
    <t>Particulars</t>
  </si>
  <si>
    <t>Discretionary</t>
  </si>
  <si>
    <t>Non-Discretionary</t>
  </si>
  <si>
    <t>Advisory</t>
  </si>
  <si>
    <t>No. of Clients</t>
  </si>
  <si>
    <r>
      <t>AUM (</t>
    </r>
    <r>
      <rPr>
        <b/>
        <sz val="10"/>
        <color rgb="FF000000"/>
        <rFont val="Rupee Foradian"/>
        <family val="2"/>
      </rPr>
      <t xml:space="preserve">` </t>
    </r>
    <r>
      <rPr>
        <b/>
        <sz val="10"/>
        <color rgb="FF000000"/>
        <rFont val="Garamond"/>
        <family val="1"/>
      </rPr>
      <t>in crore)</t>
    </r>
  </si>
  <si>
    <t>Listed  Equity</t>
  </si>
  <si>
    <t>Unlisted  Equity</t>
  </si>
  <si>
    <t>Plain Debt</t>
  </si>
  <si>
    <t>Structured Debt</t>
  </si>
  <si>
    <t>Equity Derivative</t>
  </si>
  <si>
    <t>Mutual Fund</t>
  </si>
  <si>
    <t>Total of all Services</t>
  </si>
  <si>
    <t>Parameter</t>
  </si>
  <si>
    <t>Unit</t>
  </si>
  <si>
    <t>NSDL</t>
  </si>
  <si>
    <t>CDSL</t>
  </si>
  <si>
    <t>%
Change during the year</t>
  </si>
  <si>
    <t>%
Change during the month</t>
  </si>
  <si>
    <t>Number of companies signed up to make their shares available for dematerialization</t>
  </si>
  <si>
    <t>Number</t>
  </si>
  <si>
    <t>Number of Depository Participants (registered)</t>
  </si>
  <si>
    <t xml:space="preserve">Number of Stock Exchanges (connected) </t>
  </si>
  <si>
    <t>Number of Investors Accounts</t>
  </si>
  <si>
    <t>Lakh</t>
  </si>
  <si>
    <t>Quantity of Shares dematerialized</t>
  </si>
  <si>
    <t>crore</t>
  </si>
  <si>
    <t>Value of Shares dematerialized</t>
  </si>
  <si>
    <r>
      <rPr>
        <b/>
        <i/>
        <sz val="10"/>
        <rFont val="Rupee Foradian"/>
        <family val="2"/>
      </rPr>
      <t>`</t>
    </r>
    <r>
      <rPr>
        <b/>
        <i/>
        <sz val="10"/>
        <rFont val="Garamond"/>
        <family val="1"/>
      </rPr>
      <t>crore</t>
    </r>
  </si>
  <si>
    <r>
      <t xml:space="preserve">Quantity of Securities dematerialized </t>
    </r>
    <r>
      <rPr>
        <vertAlign val="superscript"/>
        <sz val="10"/>
        <rFont val="Garamond"/>
        <family val="1"/>
      </rPr>
      <t>#</t>
    </r>
  </si>
  <si>
    <r>
      <t xml:space="preserve">Value of Securities dematerialized </t>
    </r>
    <r>
      <rPr>
        <vertAlign val="superscript"/>
        <sz val="10"/>
        <rFont val="Garamond"/>
        <family val="1"/>
      </rPr>
      <t>#</t>
    </r>
  </si>
  <si>
    <t>Quantity of shares settled during the month</t>
  </si>
  <si>
    <t>Average Quantity of shares settled daily (quantity of shares settled during the month (divided by 30))</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</si>
  <si>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</si>
  <si>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</si>
  <si>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</si>
  <si>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</si>
  <si>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percent</t>
  </si>
  <si>
    <r>
      <t xml:space="preserve">Notes: 1. Shares includes only equity shares. 2. Securities include common equity shares, preference shares, debenture, MF units, etc. 3. No. of days taken for calculating Daily Average is 30 days instead of Actual settlement days. 4. Quantity and value of shares mentioned are single sided. 5. </t>
    </r>
    <r>
      <rPr>
        <b/>
        <vertAlign val="superscript"/>
        <sz val="9"/>
        <rFont val="Garamond"/>
        <family val="1"/>
      </rPr>
      <t>#</t>
    </r>
    <r>
      <rPr>
        <b/>
        <sz val="9"/>
        <rFont val="Garamond"/>
        <family val="1"/>
      </rPr>
      <t>Source for listed securities information: Issuer/ NSE/BSE.</t>
    </r>
  </si>
  <si>
    <t>Source: NSDL and CDSL.</t>
  </si>
  <si>
    <t xml:space="preserve">Companies Live 
</t>
  </si>
  <si>
    <t xml:space="preserve">DPs Live
</t>
  </si>
  <si>
    <t xml:space="preserve">DPs
Locations </t>
  </si>
  <si>
    <t>Demat 
Quantity 
(million securities)</t>
  </si>
  <si>
    <r>
      <t>Demat Value (</t>
    </r>
    <r>
      <rPr>
        <b/>
        <sz val="10"/>
        <rFont val="Rupee Foradian"/>
        <family val="2"/>
      </rPr>
      <t>`</t>
    </r>
    <r>
      <rPr>
        <b/>
        <sz val="10"/>
        <rFont val="Rupee"/>
      </rPr>
      <t xml:space="preserve"> </t>
    </r>
    <r>
      <rPr>
        <b/>
        <sz val="10"/>
        <rFont val="Garamond"/>
        <family val="1"/>
      </rPr>
      <t>crore)</t>
    </r>
  </si>
  <si>
    <t xml:space="preserve">Companies Live
</t>
  </si>
  <si>
    <t>DPs Live</t>
  </si>
  <si>
    <t xml:space="preserve">DPs
Locations
</t>
  </si>
  <si>
    <t>Notes : 1. For CDSL, the current and historical data of Companies Live has been revised to exclude MF schemes count. 2. The Companies Live figure  includes only the number of mutual fund companies and not the mutual fund schemes. 3. DPs Locations' represents the total live (main DPs and branch DPs as well as non-live (back office connected collection centres).</t>
  </si>
  <si>
    <t>Listed</t>
  </si>
  <si>
    <t>Unlisted</t>
  </si>
  <si>
    <t xml:space="preserve">Issuers(debt)/ Companies(equity), who have issued the active instument </t>
  </si>
  <si>
    <t xml:space="preserve">Active Instruments </t>
  </si>
  <si>
    <t xml:space="preserve">Dematerialised Quantity </t>
  </si>
  <si>
    <t xml:space="preserve">Dematerialised Value </t>
  </si>
  <si>
    <r>
      <rPr>
        <b/>
        <i/>
        <sz val="10"/>
        <color theme="1"/>
        <rFont val="Rupee Foradian"/>
        <family val="2"/>
      </rPr>
      <t>`</t>
    </r>
    <r>
      <rPr>
        <b/>
        <i/>
        <sz val="10"/>
        <color theme="1"/>
        <rFont val="Garamond"/>
        <family val="1"/>
      </rPr>
      <t>crore</t>
    </r>
  </si>
  <si>
    <r>
      <t>Quantity settled during the month</t>
    </r>
    <r>
      <rPr>
        <b/>
        <sz val="10"/>
        <color indexed="8"/>
        <rFont val="Garamond"/>
        <family val="1"/>
      </rPr>
      <t xml:space="preserve"> </t>
    </r>
  </si>
  <si>
    <t>Value Settled during the month</t>
  </si>
  <si>
    <r>
      <t>Table 44: Maturity-wise Turnover in Currency Derivative Segment of NSE  (</t>
    </r>
    <r>
      <rPr>
        <sz val="10"/>
        <rFont val="Rupee Foradian"/>
        <family val="2"/>
      </rPr>
      <t xml:space="preserve">` </t>
    </r>
    <r>
      <rPr>
        <sz val="10"/>
        <rFont val="Palatino Linotype"/>
        <family val="1"/>
      </rPr>
      <t>crore)</t>
    </r>
  </si>
  <si>
    <r>
      <t>Table 50: Notional Value of Offshore Derivative Instruments (ODIs) Vs Assets Under Custody (AUC) of FPIs/Deemed FPIs (</t>
    </r>
    <r>
      <rPr>
        <sz val="10"/>
        <rFont val="Rupee Foradian"/>
        <family val="2"/>
      </rPr>
      <t xml:space="preserve">` </t>
    </r>
    <r>
      <rPr>
        <sz val="10"/>
        <rFont val="Palatino Linotype"/>
        <family val="1"/>
      </rPr>
      <t>crore)</t>
    </r>
  </si>
  <si>
    <t xml:space="preserve"> BSE</t>
  </si>
  <si>
    <t xml:space="preserve">No. of companies Traded </t>
  </si>
  <si>
    <t>Percent of Traded to Listed</t>
  </si>
  <si>
    <t>Note: At NSE, number of companies traded also includes the number of companies not available for trading but permitted to trade only in the first week of every month.</t>
  </si>
  <si>
    <t>Source: BSE and NSE</t>
  </si>
  <si>
    <t>Year/        Month</t>
  </si>
  <si>
    <t>Nifty 50</t>
  </si>
  <si>
    <t>Nifty Next 50</t>
  </si>
  <si>
    <t>Nifty 500</t>
  </si>
  <si>
    <t xml:space="preserve">Note: Volatility is calculated as the standard deviation of the natural log of daily returns in indices for the respective period. </t>
  </si>
  <si>
    <t>Top</t>
  </si>
  <si>
    <t>Securities</t>
  </si>
  <si>
    <t>Members</t>
  </si>
  <si>
    <t>Notes: 1. Data for Top N scrips has been compiled for all markets except Auction market &amp; Retail Debt Market and includes series EQ, BE,BT, BL and IL.</t>
  </si>
  <si>
    <t xml:space="preserve">Year/     Month
</t>
  </si>
  <si>
    <t>No. of Trades(Lakh)</t>
  </si>
  <si>
    <t>Quantity Settled (Lakh)</t>
  </si>
  <si>
    <t>Delivered Quantity   (Lakh)</t>
  </si>
  <si>
    <t>Percent of Delivered Quantity to Traded Quantity</t>
  </si>
  <si>
    <r>
      <t>Value Settled (</t>
    </r>
    <r>
      <rPr>
        <b/>
        <sz val="10"/>
        <rFont val="Rupee Foradian"/>
        <family val="2"/>
      </rPr>
      <t>`</t>
    </r>
    <r>
      <rPr>
        <b/>
        <sz val="10"/>
        <rFont val="Garamond"/>
        <family val="1"/>
      </rPr>
      <t xml:space="preserve"> crore)</t>
    </r>
  </si>
  <si>
    <r>
      <t>Delivered Value      (</t>
    </r>
    <r>
      <rPr>
        <b/>
        <sz val="10"/>
        <rFont val="Rupee Foradian"/>
        <family val="2"/>
      </rPr>
      <t>`</t>
    </r>
    <r>
      <rPr>
        <b/>
        <sz val="10"/>
        <rFont val="Rupee"/>
      </rPr>
      <t xml:space="preserve"> </t>
    </r>
    <r>
      <rPr>
        <b/>
        <sz val="10"/>
        <rFont val="Garamond"/>
        <family val="1"/>
      </rPr>
      <t>crore)</t>
    </r>
  </si>
  <si>
    <t>Percent  of Delivered Value to Total Turnover</t>
  </si>
  <si>
    <t>Delivered Quantity in Demat Mode (Lakh)</t>
  </si>
  <si>
    <t>Percent of Demat Delivered Quantity to Total Delivered Quantity</t>
  </si>
  <si>
    <r>
      <t>Delivered Value in Demat Mode     (</t>
    </r>
    <r>
      <rPr>
        <b/>
        <sz val="10"/>
        <rFont val="Rupee Foradian"/>
        <family val="2"/>
      </rPr>
      <t>`</t>
    </r>
    <r>
      <rPr>
        <b/>
        <sz val="10"/>
        <rFont val="Garamond"/>
        <family val="1"/>
      </rPr>
      <t xml:space="preserve"> crore)</t>
    </r>
  </si>
  <si>
    <t>Percent of Demat Delivered Value to Total Delivered Value</t>
  </si>
  <si>
    <t>Short Delivery (Auctioned quantity) (Lakh)</t>
  </si>
  <si>
    <t>Percent of Short Delivery to Delivery Quantity</t>
  </si>
  <si>
    <r>
      <t>Funds Pay-in (</t>
    </r>
    <r>
      <rPr>
        <b/>
        <sz val="10"/>
        <rFont val="Rupee Foradian"/>
        <family val="2"/>
      </rPr>
      <t xml:space="preserve">` </t>
    </r>
    <r>
      <rPr>
        <b/>
        <sz val="10"/>
        <rFont val="Garamond"/>
        <family val="1"/>
      </rPr>
      <t>crore)</t>
    </r>
  </si>
  <si>
    <r>
      <t>Securities Pay-in (</t>
    </r>
    <r>
      <rPr>
        <b/>
        <sz val="10"/>
        <rFont val="Rupee Foradian"/>
        <family val="2"/>
      </rPr>
      <t>`</t>
    </r>
    <r>
      <rPr>
        <b/>
        <sz val="10"/>
        <rFont val="Rupee"/>
      </rPr>
      <t xml:space="preserve"> </t>
    </r>
    <r>
      <rPr>
        <b/>
        <sz val="10"/>
        <rFont val="Garamond"/>
        <family val="1"/>
      </rPr>
      <t>crore)</t>
    </r>
  </si>
  <si>
    <r>
      <t>SettlementGuarantee Fund (</t>
    </r>
    <r>
      <rPr>
        <b/>
        <sz val="10"/>
        <rFont val="Rupee Foradian"/>
        <family val="2"/>
      </rPr>
      <t>`</t>
    </r>
    <r>
      <rPr>
        <b/>
        <sz val="10"/>
        <rFont val="Garamond"/>
        <family val="1"/>
      </rPr>
      <t>crore)</t>
    </r>
  </si>
  <si>
    <t>Source: BSE.</t>
  </si>
  <si>
    <t>No. of Trades      (Lakh)</t>
  </si>
  <si>
    <r>
      <t>Funds Pay-in             (</t>
    </r>
    <r>
      <rPr>
        <b/>
        <sz val="10"/>
        <rFont val="Rupee Foradian"/>
        <family val="2"/>
      </rPr>
      <t xml:space="preserve">` </t>
    </r>
    <r>
      <rPr>
        <b/>
        <sz val="10"/>
        <rFont val="Garamond"/>
        <family val="1"/>
      </rPr>
      <t>crore)</t>
    </r>
  </si>
  <si>
    <r>
      <t>Securities Pay-in      (</t>
    </r>
    <r>
      <rPr>
        <b/>
        <sz val="10"/>
        <rFont val="Rupee Foradian"/>
        <family val="2"/>
      </rPr>
      <t>`</t>
    </r>
    <r>
      <rPr>
        <b/>
        <sz val="10"/>
        <rFont val="Rupee"/>
      </rPr>
      <t xml:space="preserve"> </t>
    </r>
    <r>
      <rPr>
        <b/>
        <sz val="10"/>
        <rFont val="Garamond"/>
        <family val="1"/>
      </rPr>
      <t>crore)</t>
    </r>
  </si>
  <si>
    <r>
      <t>Settlement Guarantee Fund        (</t>
    </r>
    <r>
      <rPr>
        <b/>
        <sz val="10"/>
        <rFont val="Rupee Foradian"/>
        <family val="2"/>
      </rPr>
      <t xml:space="preserve">` </t>
    </r>
    <r>
      <rPr>
        <b/>
        <sz val="10"/>
        <rFont val="Garamond"/>
        <family val="1"/>
      </rPr>
      <t>crore)</t>
    </r>
  </si>
  <si>
    <t>Index Futures</t>
  </si>
  <si>
    <t>Stock Futures</t>
  </si>
  <si>
    <t>Index Options</t>
  </si>
  <si>
    <t>Stock Options</t>
  </si>
  <si>
    <t>Open Interest at the end of month</t>
  </si>
  <si>
    <t>Call</t>
  </si>
  <si>
    <t>Put</t>
  </si>
  <si>
    <r>
      <t>Turnover (</t>
    </r>
    <r>
      <rPr>
        <b/>
        <sz val="10"/>
        <rFont val="Rupee Foradian"/>
        <family val="2"/>
      </rPr>
      <t>`</t>
    </r>
    <r>
      <rPr>
        <b/>
        <sz val="10"/>
        <rFont val="Garamond"/>
        <family val="1"/>
      </rPr>
      <t xml:space="preserve"> crore)</t>
    </r>
  </si>
  <si>
    <r>
      <t>Value      (</t>
    </r>
    <r>
      <rPr>
        <b/>
        <sz val="10"/>
        <rFont val="Rupee Foradian"/>
        <family val="2"/>
      </rPr>
      <t>`</t>
    </r>
    <r>
      <rPr>
        <b/>
        <sz val="10"/>
        <rFont val="Garamond"/>
        <family val="1"/>
      </rPr>
      <t xml:space="preserve"> crore)</t>
    </r>
  </si>
  <si>
    <t>Note: 1. Notional Turnover = (Strike Price + Premium) * Quantity.</t>
  </si>
  <si>
    <r>
      <t>Value   (</t>
    </r>
    <r>
      <rPr>
        <b/>
        <sz val="10"/>
        <rFont val="Rupee Foradian"/>
        <family val="2"/>
      </rPr>
      <t>`</t>
    </r>
    <r>
      <rPr>
        <b/>
        <sz val="10"/>
        <rFont val="Garamond"/>
        <family val="1"/>
      </rPr>
      <t xml:space="preserve"> crore)</t>
    </r>
  </si>
  <si>
    <t>Index/Stock Futures</t>
  </si>
  <si>
    <t>Index/Stock Options</t>
  </si>
  <si>
    <t>Settlement Gurantee Fund</t>
  </si>
  <si>
    <t>Final Settlement</t>
  </si>
  <si>
    <t>Premium Settlement</t>
  </si>
  <si>
    <t>Exercise Settlement</t>
  </si>
  <si>
    <t>Percentage Share in Open Interest</t>
  </si>
  <si>
    <t>FII</t>
  </si>
  <si>
    <t>Turnover (in Percentage)</t>
  </si>
  <si>
    <t xml:space="preserve">BSE 30 SENSEX                 </t>
  </si>
  <si>
    <t xml:space="preserve">BSE BANKEX                    </t>
  </si>
  <si>
    <t xml:space="preserve">BSE OIL &amp; GAS INDEX           </t>
  </si>
  <si>
    <t xml:space="preserve">BSE TECK INDEX                </t>
  </si>
  <si>
    <t>BSE100</t>
  </si>
  <si>
    <t>HANG SENG Index Futures</t>
  </si>
  <si>
    <t>MICEX Index Futures</t>
  </si>
  <si>
    <t>FTSE/JSE Top 40 Futures</t>
  </si>
  <si>
    <t>IBOVESPA Futures</t>
  </si>
  <si>
    <t>NIFTY</t>
  </si>
  <si>
    <t>CNXIT</t>
  </si>
  <si>
    <t>BANKNIFTY</t>
  </si>
  <si>
    <t>NFTYMCAP50</t>
  </si>
  <si>
    <t>CNXPSE</t>
  </si>
  <si>
    <t>CNXINFRA</t>
  </si>
  <si>
    <t>FTSE100</t>
  </si>
  <si>
    <t>S&amp;P500</t>
  </si>
  <si>
    <t>DJIA</t>
  </si>
  <si>
    <t>India VIX</t>
  </si>
  <si>
    <t>No. of Trading  Days</t>
  </si>
  <si>
    <r>
      <t>Turnover (</t>
    </r>
    <r>
      <rPr>
        <b/>
        <sz val="10"/>
        <rFont val="Rupee Foradian"/>
        <family val="2"/>
      </rPr>
      <t>`</t>
    </r>
    <r>
      <rPr>
        <b/>
        <sz val="10"/>
        <rFont val="Rupee"/>
      </rPr>
      <t xml:space="preserve"> </t>
    </r>
    <r>
      <rPr>
        <b/>
        <sz val="10"/>
        <rFont val="Garamond"/>
        <family val="1"/>
      </rPr>
      <t>crore)</t>
    </r>
  </si>
  <si>
    <t>Open Interest at the end of</t>
  </si>
  <si>
    <t>Turnover (` crore)</t>
  </si>
  <si>
    <r>
      <t>Turnover (</t>
    </r>
    <r>
      <rPr>
        <b/>
        <sz val="10"/>
        <color indexed="8"/>
        <rFont val="Rupee Foradian"/>
        <family val="2"/>
      </rPr>
      <t>`</t>
    </r>
    <r>
      <rPr>
        <b/>
        <sz val="10"/>
        <color indexed="8"/>
        <rFont val="Garamond"/>
        <family val="1"/>
      </rPr>
      <t xml:space="preserve"> crore)</t>
    </r>
  </si>
  <si>
    <r>
      <t xml:space="preserve"> Value
(</t>
    </r>
    <r>
      <rPr>
        <b/>
        <sz val="10"/>
        <rFont val="Rupee Foradian"/>
        <family val="2"/>
      </rPr>
      <t>`</t>
    </r>
    <r>
      <rPr>
        <b/>
        <sz val="10"/>
        <rFont val="Rupee"/>
      </rPr>
      <t xml:space="preserve"> </t>
    </r>
    <r>
      <rPr>
        <b/>
        <sz val="10"/>
        <rFont val="Garamond"/>
        <family val="1"/>
      </rPr>
      <t>crore)</t>
    </r>
  </si>
  <si>
    <t>Notes: 1. Trading Value :- For Futures, Value of contract = Traded Qty*Traded Price. 2. For Options, Value of contract = Traded Qty*(Strike Price+Traded Premium)</t>
  </si>
  <si>
    <r>
      <t>Value 
(</t>
    </r>
    <r>
      <rPr>
        <b/>
        <sz val="10"/>
        <rFont val="Rupee Foradian"/>
        <family val="2"/>
      </rPr>
      <t>`</t>
    </r>
    <r>
      <rPr>
        <b/>
        <sz val="10"/>
        <rFont val="Garamond"/>
        <family val="1"/>
      </rPr>
      <t xml:space="preserve"> crore)</t>
    </r>
  </si>
  <si>
    <t>Currency  Options</t>
  </si>
  <si>
    <r>
      <rPr>
        <b/>
        <sz val="9"/>
        <color theme="1"/>
        <rFont val="Garamond"/>
        <family val="1"/>
      </rPr>
      <t>Source: BSE</t>
    </r>
  </si>
  <si>
    <t>Currency options</t>
  </si>
  <si>
    <t>Source: Respective stock exchanges</t>
  </si>
  <si>
    <t xml:space="preserve">IV.  Monetary and Banking Indicators                  </t>
  </si>
  <si>
    <t>Cash Reserve Ratio (percent)</t>
  </si>
  <si>
    <t>Repo Rate (percent)</t>
  </si>
  <si>
    <r>
      <t>Money Supply (M3)  (</t>
    </r>
    <r>
      <rPr>
        <sz val="11"/>
        <color theme="1"/>
        <rFont val="Rupee Foradian"/>
        <family val="2"/>
      </rPr>
      <t>`</t>
    </r>
    <r>
      <rPr>
        <sz val="11"/>
        <color theme="1"/>
        <rFont val="Garamond"/>
        <family val="1"/>
      </rPr>
      <t xml:space="preserve"> crore)</t>
    </r>
  </si>
  <si>
    <r>
      <t>Aggregate Deposit (</t>
    </r>
    <r>
      <rPr>
        <sz val="11"/>
        <color theme="1"/>
        <rFont val="Rupee Foradian"/>
        <family val="2"/>
      </rPr>
      <t>`</t>
    </r>
    <r>
      <rPr>
        <sz val="11"/>
        <color theme="1"/>
        <rFont val="Garamond"/>
        <family val="1"/>
      </rPr>
      <t xml:space="preserve"> crore)</t>
    </r>
  </si>
  <si>
    <r>
      <t>Bank Credit (</t>
    </r>
    <r>
      <rPr>
        <sz val="11"/>
        <color theme="1"/>
        <rFont val="Rupee Foradian"/>
        <family val="2"/>
      </rPr>
      <t>`</t>
    </r>
    <r>
      <rPr>
        <sz val="11"/>
        <color theme="1"/>
        <rFont val="Garamond"/>
        <family val="1"/>
      </rPr>
      <t xml:space="preserve"> crore)</t>
    </r>
  </si>
  <si>
    <t xml:space="preserve">V. Interest Rate                        </t>
  </si>
  <si>
    <t>Call Money Rate (Weighted Average)</t>
  </si>
  <si>
    <t>91-Day-Treasury Bill (Primary Yield)</t>
  </si>
  <si>
    <t>Base rate (percent)</t>
  </si>
  <si>
    <t>9.3-9.7</t>
  </si>
  <si>
    <t xml:space="preserve">Term Deposit Rate &gt; 1 year (Maximum) </t>
  </si>
  <si>
    <r>
      <t>VI. Capital Market Indicators (</t>
    </r>
    <r>
      <rPr>
        <b/>
        <sz val="11"/>
        <color theme="1"/>
        <rFont val="Rupee Foradian"/>
        <family val="2"/>
      </rPr>
      <t>`</t>
    </r>
    <r>
      <rPr>
        <b/>
        <sz val="11"/>
        <color theme="1"/>
        <rFont val="Garamond"/>
        <family val="1"/>
      </rPr>
      <t>crore)</t>
    </r>
  </si>
  <si>
    <t xml:space="preserve">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</si>
  <si>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</si>
  <si>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</si>
  <si>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</si>
  <si>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</si>
  <si>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</si>
  <si>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</si>
  <si>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</si>
  <si>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</si>
  <si>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t>
  </si>
  <si>
    <t>Wholesale Price Index (2004-05=100)</t>
  </si>
  <si>
    <t>http://mospi.nic.in/</t>
  </si>
  <si>
    <t>Consumer Price Index (2012 =100)</t>
  </si>
  <si>
    <t>IX.  Index of Industrial Production (y-o-y) percent (Base year 2004-05 = 100)</t>
  </si>
  <si>
    <t>General</t>
  </si>
  <si>
    <t>Mining</t>
  </si>
  <si>
    <t>Manufacturing</t>
  </si>
  <si>
    <t>Electricity</t>
  </si>
  <si>
    <t>X. External Sector Indicators (USD million)</t>
  </si>
  <si>
    <t xml:space="preserve">Exports </t>
  </si>
  <si>
    <t>commerce.nic.in</t>
  </si>
  <si>
    <t>Imports</t>
  </si>
  <si>
    <t>Trade Balance</t>
  </si>
  <si>
    <t xml:space="preserve">2. CPI Data ia being released on Base 2012=100 from January 2015 by MOSPI </t>
  </si>
  <si>
    <t>Source :  RBI, MOSPI,  Ministry of Commerce &amp; Industry.</t>
  </si>
  <si>
    <t xml:space="preserve">Source: NSE. </t>
  </si>
  <si>
    <t>Name of Security</t>
  </si>
  <si>
    <r>
      <t>Issued Capital     (</t>
    </r>
    <r>
      <rPr>
        <b/>
        <sz val="10"/>
        <rFont val="Rupee Foradian"/>
        <family val="2"/>
      </rPr>
      <t xml:space="preserve">` </t>
    </r>
    <r>
      <rPr>
        <b/>
        <sz val="10"/>
        <rFont val="Garamond"/>
        <family val="1"/>
      </rPr>
      <t>crore)</t>
    </r>
  </si>
  <si>
    <r>
      <t>Free Float Market Capitalisation (</t>
    </r>
    <r>
      <rPr>
        <b/>
        <sz val="10"/>
        <rFont val="Rupee Foradian"/>
        <family val="2"/>
      </rPr>
      <t>`</t>
    </r>
    <r>
      <rPr>
        <b/>
        <sz val="10"/>
        <rFont val="Garamond"/>
        <family val="1"/>
      </rPr>
      <t xml:space="preserve"> crore)</t>
    </r>
  </si>
  <si>
    <t xml:space="preserve">Weightage (Percent)   </t>
  </si>
  <si>
    <t>Beta</t>
  </si>
  <si>
    <r>
      <t>R</t>
    </r>
    <r>
      <rPr>
        <b/>
        <vertAlign val="superscript"/>
        <sz val="10"/>
        <rFont val="Garamond"/>
        <family val="1"/>
      </rPr>
      <t>2</t>
    </r>
  </si>
  <si>
    <t>Daily Volatility (Percent)</t>
  </si>
  <si>
    <t>Monthly Return (Percent)</t>
  </si>
  <si>
    <t xml:space="preserve">Impact Cost (Percent) </t>
  </si>
  <si>
    <t>Notes: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</si>
  <si>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</si>
  <si>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</si>
  <si>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</si>
  <si>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r>
      <t xml:space="preserve">5. The above is calculated for a month for the portfolio size of </t>
    </r>
    <r>
      <rPr>
        <b/>
        <sz val="9"/>
        <color indexed="8"/>
        <rFont val="Rupee Foradian"/>
        <family val="2"/>
      </rPr>
      <t xml:space="preserve">` </t>
    </r>
    <r>
      <rPr>
        <b/>
        <sz val="9"/>
        <color indexed="8"/>
        <rFont val="Garamond"/>
        <family val="1"/>
      </rPr>
      <t>5 lakh.  It is calculated for the current month.</t>
    </r>
  </si>
  <si>
    <r>
      <t>Issued Capital     (</t>
    </r>
    <r>
      <rPr>
        <b/>
        <sz val="10"/>
        <rFont val="Rupee Foradian"/>
        <family val="2"/>
      </rPr>
      <t>`</t>
    </r>
    <r>
      <rPr>
        <b/>
        <sz val="10"/>
        <rFont val="Garamond"/>
        <family val="1"/>
      </rPr>
      <t xml:space="preserve"> crore)</t>
    </r>
  </si>
  <si>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</si>
  <si>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</si>
  <si>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r>
      <t xml:space="preserve">5. The above is calculated for a month for the portfolio size of </t>
    </r>
    <r>
      <rPr>
        <b/>
        <sz val="9"/>
        <color indexed="8"/>
        <rFont val="Rupee Foradian"/>
        <family val="2"/>
      </rPr>
      <t>`</t>
    </r>
    <r>
      <rPr>
        <b/>
        <sz val="9"/>
        <color indexed="8"/>
        <rFont val="Garamond"/>
        <family val="1"/>
      </rPr>
      <t>5 lakh.  It is calculated for the current month.</t>
    </r>
  </si>
  <si>
    <t>Advances</t>
  </si>
  <si>
    <t>Declines</t>
  </si>
  <si>
    <t>Advance / Decline Ratio</t>
  </si>
  <si>
    <t xml:space="preserve">Note: Advance/Decline is calculated based on the average price methodology.                                                                           </t>
  </si>
  <si>
    <t xml:space="preserve">       Client
Period</t>
  </si>
  <si>
    <t xml:space="preserve">FPIs </t>
  </si>
  <si>
    <t>Foreign Depositories</t>
  </si>
  <si>
    <t>FDI Investments</t>
  </si>
  <si>
    <t>Foreign Venture Capital Investments</t>
  </si>
  <si>
    <t>OCBs</t>
  </si>
  <si>
    <t>NRIs</t>
  </si>
  <si>
    <t>Corporates</t>
  </si>
  <si>
    <t>Insurance Companies</t>
  </si>
  <si>
    <t>Local Pension Funds</t>
  </si>
  <si>
    <t xml:space="preserve">Financial Institutions </t>
  </si>
  <si>
    <t>No.</t>
  </si>
  <si>
    <r>
      <t>Amount (</t>
    </r>
    <r>
      <rPr>
        <b/>
        <sz val="9"/>
        <rFont val="Rupee Foradian"/>
        <family val="2"/>
      </rPr>
      <t>`</t>
    </r>
    <r>
      <rPr>
        <b/>
        <sz val="9"/>
        <rFont val="Garamond"/>
        <family val="1"/>
      </rPr>
      <t xml:space="preserve"> crore)</t>
    </r>
  </si>
  <si>
    <t xml:space="preserve">Notes: 1. With the commencement of FPI Regime from June 1, 2014, the erstwhile FIIs, Sub Accounts and QFIs are merged into a new investor class termed as “Foreign Portfolio Investors (FPIs)”. </t>
  </si>
  <si>
    <t>2. "Others" include Portfolio manager, partnership firm, trusts, depository receipts, AIFs, FCCB, HUFs, Brokers etc.</t>
  </si>
  <si>
    <t>Source: Custodians.</t>
  </si>
  <si>
    <t>Stock Exchanges (Commodity Derivatives Market)</t>
  </si>
  <si>
    <t>Brokers (Commodity Derivatives Market)</t>
  </si>
  <si>
    <t>Sub-brokers (Cash Segment)*</t>
  </si>
  <si>
    <t>Notes: 1. * Excludes Mutual Fund Schemes from Feb 2013. 2. Market capitalisation pertains to the number of companies traded.</t>
  </si>
  <si>
    <t>Notes: 1. Demat turnover includes turnover of all securities which are available for trading in Demat mode. 2. Market capitalisation pertains to the number of companies traded.</t>
  </si>
  <si>
    <t>1. The city-wise distribution of turnover is based on the cities uploaded in the UCC database of the Exchange for clientele trades and member's registered office city for proprietary trades.</t>
  </si>
  <si>
    <t>BSE Sensex</t>
  </si>
  <si>
    <t xml:space="preserve">BSE 100 </t>
  </si>
  <si>
    <t>BSE 500</t>
  </si>
  <si>
    <t xml:space="preserve">Notes: 1. Figures are compiled based on reports submitted by FPIs/deemed FPIs issuing ODIs. 2. Column 4 Figures are compiled on the basis of reports submitted by custodians &amp; does not includes positions taken by FPIs/deemed FPIs in derivatives. 3. The total value of ODIs excludes the unhedged positions &amp; portfolio hedging positions taken by the FPIs/deemed FPIs issuing ODIs.
</t>
  </si>
  <si>
    <t xml:space="preserve">Note: The categories included in Others are Preference Shares, Mutual Fund Units, Warrants, PTCs, Treasury Bills, CPs, CDs and Government Securities. 
</t>
  </si>
  <si>
    <t xml:space="preserve">II. Gross Saving as a percent of Gross national Disposable Income at current market prices in 2014-15  @             </t>
  </si>
  <si>
    <t>III. Gross Capital Formation as a percent of GDP at current market prices in 2014-15@</t>
  </si>
  <si>
    <t>3. @ First Revised Estimates</t>
  </si>
  <si>
    <t>No. of Contracts</t>
  </si>
  <si>
    <t>Volume
('000 tonnes)</t>
  </si>
  <si>
    <t>Note: 1. All the issues are compiled from the Prospectus’ of Issuer Companies filed with SEBI.</t>
  </si>
  <si>
    <t>2015-16</t>
  </si>
  <si>
    <t>2016-17$</t>
  </si>
  <si>
    <t>Both NSE and BSE</t>
  </si>
  <si>
    <t>IPO (SME)</t>
  </si>
  <si>
    <t xml:space="preserve">INFOSYS LTD </t>
  </si>
  <si>
    <t xml:space="preserve">HDFC BANK   </t>
  </si>
  <si>
    <t xml:space="preserve">ITC LTD.    </t>
  </si>
  <si>
    <t xml:space="preserve">HDFC        </t>
  </si>
  <si>
    <t xml:space="preserve">RELIANCE    </t>
  </si>
  <si>
    <t xml:space="preserve">ICICI BANK  </t>
  </si>
  <si>
    <t xml:space="preserve">TCS LTD.    </t>
  </si>
  <si>
    <t>LARSEN &amp; TOU</t>
  </si>
  <si>
    <t xml:space="preserve">SUN PHARMA. </t>
  </si>
  <si>
    <t xml:space="preserve">AXIS BANK   </t>
  </si>
  <si>
    <t xml:space="preserve">TATA MOTORS </t>
  </si>
  <si>
    <t xml:space="preserve">HIND UNI LT </t>
  </si>
  <si>
    <t xml:space="preserve">MAH &amp; MAH   </t>
  </si>
  <si>
    <t xml:space="preserve">STATE BANK  </t>
  </si>
  <si>
    <t xml:space="preserve">BHARTI ARTL </t>
  </si>
  <si>
    <t xml:space="preserve">MARUTISUZUK </t>
  </si>
  <si>
    <t xml:space="preserve">DR.REDDY'S  </t>
  </si>
  <si>
    <t xml:space="preserve">ONGC CORPN  </t>
  </si>
  <si>
    <t>ASIAN PAINTS</t>
  </si>
  <si>
    <t xml:space="preserve">LUPIN LTD.  </t>
  </si>
  <si>
    <t xml:space="preserve">COAL INDIA  </t>
  </si>
  <si>
    <t xml:space="preserve">WIPRO LTD.  </t>
  </si>
  <si>
    <t xml:space="preserve">HEROMOTOCO  </t>
  </si>
  <si>
    <t xml:space="preserve">BAJAJ AUTO  </t>
  </si>
  <si>
    <t xml:space="preserve">NTPC LTD    </t>
  </si>
  <si>
    <t xml:space="preserve">CIPLA LTD.  </t>
  </si>
  <si>
    <t xml:space="preserve">TATA STEEL  </t>
  </si>
  <si>
    <t xml:space="preserve">ADANI PORTS </t>
  </si>
  <si>
    <t>GAIL (I) LTD</t>
  </si>
  <si>
    <t>Airlines</t>
  </si>
  <si>
    <t>Automobile</t>
  </si>
  <si>
    <t>Banking and Finance</t>
  </si>
  <si>
    <t>Consumer Services</t>
  </si>
  <si>
    <t>Electrical Equipment/ Production</t>
  </si>
  <si>
    <t>Financial Services</t>
  </si>
  <si>
    <t>Healthcare and pharma</t>
  </si>
  <si>
    <t>Hotels</t>
  </si>
  <si>
    <t xml:space="preserve">Information Technology </t>
  </si>
  <si>
    <t>Misc.</t>
  </si>
  <si>
    <t>Roads &amp; Highways</t>
  </si>
  <si>
    <t>Infrastructure Investment Trusts (InVIT)</t>
  </si>
  <si>
    <t xml:space="preserve">      Grade
Period</t>
  </si>
  <si>
    <t>6. As per NSE circular dated February 22, 2016, the equity securities with Differential Voting Rights (DVRs) would be eligible for inclusion in an index subject to fulfilment of the eligibility criteria laid down by NSE.</t>
  </si>
  <si>
    <t>1. *Stock brokers/sub-brokers pertaining to active stock exchanges.</t>
  </si>
  <si>
    <t xml:space="preserve">4. The total provided in the Annexure and Statistical Tables June not always match with the sum total of the break-ups due to decimal differences. </t>
  </si>
  <si>
    <t>Power</t>
  </si>
  <si>
    <t>Oil &amp; Natural Gas</t>
  </si>
  <si>
    <t>No. of  issues</t>
  </si>
  <si>
    <t xml:space="preserve">Nifty 50 Index </t>
  </si>
  <si>
    <t xml:space="preserve">POWER GRID  </t>
  </si>
  <si>
    <t>Table 50: Notional Value of Offshore Derivative Instruments (ODIs) Vs Assets Under Custody (AUC) of FPIs/Deemed FPIs (` crore)</t>
  </si>
  <si>
    <t>Table 52: Trends in Resource Mobilization by Mutual Funds (` crore)</t>
  </si>
  <si>
    <t>Table 53: Type-wise Resource Mobilisation by Mutual Funds: Open-ended and Close-ended (` crore)</t>
  </si>
  <si>
    <t>Table 56: Trends in Transactions on Stock Exchanges by Mutual Funds (` crore)</t>
  </si>
  <si>
    <t>Table 44: Maturity-wise Turnover in Currency Derivative Segment of NSE  (` crore)</t>
  </si>
  <si>
    <t>Table 45: Maturity-wise Turnover in Currency Derivative Segment of MSEI (` crore)</t>
  </si>
  <si>
    <t>Table 46: Maturity-wise Turnover in Currency Derivative Segment of BSE (` crore)</t>
  </si>
  <si>
    <t>Table 48: Settlement Statistics in Interest Rate Futures at BSE, NSE and MSEI (` crore)</t>
  </si>
  <si>
    <t>Depository Participants-NSDL                                 </t>
  </si>
  <si>
    <t>Depository Participants-CDSL</t>
  </si>
  <si>
    <t>Research Analysts</t>
  </si>
  <si>
    <t>Airlines, Automobile, Banking and Finance, Cement &amp; Construction, Chemical, Consumer Services, Electrical Equipment/ Production, Engineering, Electronics, Entertainment, Financial Services, Food Processing, Healthcare and pharma, Hotels, Information Technology , Misc., Roads &amp; Highways, Telecommunication, Textile, Power, Oil &amp; Natural Gas</t>
  </si>
  <si>
    <t>HDFC BANK LTD.</t>
  </si>
  <si>
    <t>HOUSING DEVELOPMENT FINANCE CORPORATION LTD.</t>
  </si>
  <si>
    <t>I T C LTD.</t>
  </si>
  <si>
    <t>INFOSYS LTD.</t>
  </si>
  <si>
    <t>RELIANCE INDUSTRIES LTD.</t>
  </si>
  <si>
    <t>ICICI BANK LTD.</t>
  </si>
  <si>
    <t>TATA CONSULTANCY SERVICES LTD.</t>
  </si>
  <si>
    <t>LARSEN &amp; TOUBRO LTD.</t>
  </si>
  <si>
    <t>TATA MOTORS LTD.</t>
  </si>
  <si>
    <t>AXIS BANK LTD.</t>
  </si>
  <si>
    <t>KOTAK MAHINDRA BANK LTD.</t>
  </si>
  <si>
    <t>SUN PHARMACEUTICAL INDUSTRIES LTD.</t>
  </si>
  <si>
    <t>STATE BANK OF INDIA</t>
  </si>
  <si>
    <t>MARUTI SUZUKI INDIA LTD.</t>
  </si>
  <si>
    <t>MAHINDRA &amp; MAHINDRA LTD.</t>
  </si>
  <si>
    <t>HINDUSTAN UNILEVER LTD.</t>
  </si>
  <si>
    <t>INDUSIND BANK LTD.</t>
  </si>
  <si>
    <t>ASIAN PAINTS LTD.</t>
  </si>
  <si>
    <t>HERO MOTOCORP LTD.</t>
  </si>
  <si>
    <t>YES BANK LTD.</t>
  </si>
  <si>
    <t>HCL TECHNOLOGIES LTD.</t>
  </si>
  <si>
    <t>BHARTI AIRTEL LTD.</t>
  </si>
  <si>
    <t>OIL &amp; NATURAL GAS CORPORATION LTD.</t>
  </si>
  <si>
    <t>COAL INDIA LTD.</t>
  </si>
  <si>
    <t>ULTRATECH CEMENT LTD.</t>
  </si>
  <si>
    <t>BAJAJ AUTO LTD.</t>
  </si>
  <si>
    <t>POWER GRID CORPORATION OF INDIA LTD.</t>
  </si>
  <si>
    <t>NTPC LTD.</t>
  </si>
  <si>
    <t>DR. REDDY'S LABORATORIES LTD.</t>
  </si>
  <si>
    <t>LUPIN LTD.</t>
  </si>
  <si>
    <t>WIPRO LTD.</t>
  </si>
  <si>
    <t>BHARAT PETROLEUM CORPORATION LTD.</t>
  </si>
  <si>
    <t>EICHER MOTORS LTD.</t>
  </si>
  <si>
    <t>GRASIM INDUSTRIES LTD.</t>
  </si>
  <si>
    <t>ZEE ENTERTAINMENT ENTERPRISES LTD.</t>
  </si>
  <si>
    <t>CIPLA LTD.</t>
  </si>
  <si>
    <t>TECH MAHINDRA LTD.</t>
  </si>
  <si>
    <t>TATA STEEL LTD.</t>
  </si>
  <si>
    <t>ADANI PORTS AND SPECIAL ECONOMIC ZONE LTD.</t>
  </si>
  <si>
    <t>BOSCH LTD.</t>
  </si>
  <si>
    <t>AMBUJA CEMENTS LTD.</t>
  </si>
  <si>
    <t>AUROBINDO PHARMA LTD.</t>
  </si>
  <si>
    <t>HINDALCO INDUSTRIES LTD.</t>
  </si>
  <si>
    <t>BHARTI INFRATEL LTD.</t>
  </si>
  <si>
    <t>GAIL (INDIA) LTD.</t>
  </si>
  <si>
    <t>TATA MOTORS LTD DVR</t>
  </si>
  <si>
    <t>ACC LTD.</t>
  </si>
  <si>
    <t>BANK OF BARODA</t>
  </si>
  <si>
    <t>TATA POWER CO. LTD.</t>
  </si>
  <si>
    <t>BHARAT HEAVY ELECTRICALS LTD.</t>
  </si>
  <si>
    <t>IDEA CELLULAR LTD.</t>
  </si>
  <si>
    <t>Notes: 1. The total provides category-wise total of any of the three sub-categories viz. public plus rights or issuer-type(listed plus IPOs) or instrument-wise(equities plus CCPS/FCDs plus debt). 2. Amount for public debt issue for last two months is provisional and may get updated 3. All the Issues are compiled from the Prospectus’ of Issuer Companies filed with SEBI. 4. * CCPS: Compulsory Convertible Preference Shares, FCDs: Fully Convertible Debentures.</t>
  </si>
  <si>
    <t>L&amp;T Technology Services Limited</t>
  </si>
  <si>
    <t>IPO</t>
  </si>
  <si>
    <t xml:space="preserve">Equity </t>
  </si>
  <si>
    <t>G N A Axles Limited</t>
  </si>
  <si>
    <t>ICICI Prudential Life Insurance Company Limited</t>
  </si>
  <si>
    <t>HPL Electric &amp; Power Limited</t>
  </si>
  <si>
    <t>Crest Ventures Limited</t>
  </si>
  <si>
    <t xml:space="preserve">Rights </t>
  </si>
  <si>
    <t>Spicy Entertainment and Media Limited</t>
  </si>
  <si>
    <t>Narayani Steels Limited</t>
  </si>
  <si>
    <t>Riddhi Steel and Tube Limited</t>
  </si>
  <si>
    <t>Crown Lifters Limited</t>
  </si>
  <si>
    <t>IPO (SME) (OFS)</t>
  </si>
  <si>
    <t>Husys Consulting Limited</t>
  </si>
  <si>
    <t>AVSL Industries Limited</t>
  </si>
  <si>
    <t>Radhika Jeweltech Limited</t>
  </si>
  <si>
    <t>Jet Knitwears Limited</t>
  </si>
  <si>
    <t>Valiant Organics Limited</t>
  </si>
  <si>
    <t>Nandani Creation Limited</t>
  </si>
  <si>
    <t xml:space="preserve">Gretex Industries Limited </t>
  </si>
  <si>
    <t>Aditya Consumer Marketing Limited</t>
  </si>
  <si>
    <t>Pansari Developers Limited</t>
  </si>
  <si>
    <t>Shashijit Infraprojects Limited</t>
  </si>
  <si>
    <t>Mewar Hi-Tech Engineering Limited</t>
  </si>
  <si>
    <t>Bindal Exports Limited</t>
  </si>
  <si>
    <t>DRA Consultants Limited</t>
  </si>
  <si>
    <t>India Green Reality Limited</t>
  </si>
  <si>
    <t>Art Nirman Limited</t>
  </si>
  <si>
    <t>Globe International Carriers Limited</t>
  </si>
  <si>
    <t>Dhanuka Realty Limited</t>
  </si>
  <si>
    <t>Aurangabad Distillery Limited</t>
  </si>
  <si>
    <t>Sakar Healthcare Limited*</t>
  </si>
  <si>
    <t>Diksat Transworld Limited</t>
  </si>
  <si>
    <t>DFM FOODS LTD.</t>
  </si>
  <si>
    <t>ARAVALI INVESTMENT HOLDINGS</t>
  </si>
  <si>
    <t>ADCC INFOCAD LTD.</t>
  </si>
  <si>
    <t>MR. SAGAR DATTATRAYA MEGHE AND OTHERS</t>
  </si>
  <si>
    <t>AAYUSH FOOD AND HERBS LTD.</t>
  </si>
  <si>
    <t>MRS. PALLAVI MITTAL AND MR. ASHISH MITTAL</t>
  </si>
  <si>
    <t>PERVASIVE COMMODITIES LTD.</t>
  </si>
  <si>
    <t>ENIGMA MERCHANTS LLP</t>
  </si>
  <si>
    <t>EXCEL CROP CARE LTD.</t>
  </si>
  <si>
    <t>SUMITOMO CHEMICAL INDIA PVT. LTD.</t>
  </si>
  <si>
    <t>INTERACTIVE FINANCIAL SERVICES LTD.</t>
  </si>
  <si>
    <t>MR. UDAYAN MANDAVIA, MR. KEDAR MEHTA AND MR. HITESH JOSHI</t>
  </si>
  <si>
    <t>AMARNATH SECURITIES LTD.</t>
  </si>
  <si>
    <t>MR. OMKAR PRAVIN HERLEKAR</t>
  </si>
  <si>
    <t>Insurance</t>
  </si>
  <si>
    <t>Table 2: Company-Wise Capital Raised through Public and Rights Issues (Equity) during September-2016</t>
  </si>
  <si>
    <t>Table 3: Open Offers under SEBI Takeover Code closed during September-2016</t>
  </si>
  <si>
    <t>Table 22: Component Stocks: S&amp;P BSE Sensex during September-2016</t>
  </si>
  <si>
    <t>Table 23: Component Stocks: Nifty 50 Index during September-2016</t>
  </si>
  <si>
    <t>Table 60: Depository Statistics for September-2016</t>
  </si>
  <si>
    <t>$ indicates as on September 30, 2016</t>
  </si>
  <si>
    <t>No. of Companies Listed</t>
  </si>
  <si>
    <t>$ indicates as on September 30, 2016.</t>
  </si>
  <si>
    <r>
      <t xml:space="preserve">$ indicates as on </t>
    </r>
    <r>
      <rPr>
        <b/>
        <sz val="10"/>
        <rFont val="Garamond"/>
        <family val="1"/>
      </rPr>
      <t>September 30</t>
    </r>
    <r>
      <rPr>
        <b/>
        <sz val="9"/>
        <rFont val="Garamond"/>
        <family val="1"/>
      </rPr>
      <t>, 2016.</t>
    </r>
  </si>
  <si>
    <r>
      <t>Table 32: Settlement Statistics in Equity Derivatives Segment at BSE and NSE (</t>
    </r>
    <r>
      <rPr>
        <b/>
        <sz val="11"/>
        <rFont val="Rupee Foradian"/>
        <family val="2"/>
      </rPr>
      <t xml:space="preserve">` </t>
    </r>
    <r>
      <rPr>
        <b/>
        <sz val="12"/>
        <rFont val="Garamond"/>
        <family val="1"/>
      </rPr>
      <t>crore)</t>
    </r>
  </si>
  <si>
    <r>
      <t>Table 40: Settlement Statistics of Currency Derivatives Segment (</t>
    </r>
    <r>
      <rPr>
        <b/>
        <sz val="11"/>
        <rFont val="Rupee Foradian"/>
        <family val="2"/>
      </rPr>
      <t>`</t>
    </r>
    <r>
      <rPr>
        <b/>
        <sz val="12"/>
        <rFont val="Garamond"/>
        <family val="1"/>
      </rPr>
      <t xml:space="preserve"> crore)</t>
    </r>
  </si>
  <si>
    <t xml:space="preserve">Source: NCDEX, MCX, NMCE, RCE Rajkot, COC Hapur, IPSTA Kochi </t>
  </si>
  <si>
    <t>Note: 1. In Regional Exchanges, data pertaining to Rajkot Commodity Exchange, The Chamber of Commerce, Hapur and IPSTA, Kochi are considered.</t>
  </si>
  <si>
    <t>Table 61: Commoditiy Exchanges - Number of Permitted Commodities for trading</t>
  </si>
  <si>
    <t>Source: MCX and NCDEX</t>
  </si>
  <si>
    <t xml:space="preserve"> 2016-17$</t>
  </si>
  <si>
    <t>Table 62: Trends in MCXCOMDEX of MCX and Dhaanya of NCDEX</t>
  </si>
  <si>
    <t>Notes: 1. The following commodities are considered in each category: Agriculture: Cardamom, Cotton, Crude Palm Oil, Guarseed, Guargum, Kapas, Kapas Khalli, Mentha Oil, Potato; Metals: Aluminium, Copper, Lead, Nickel, Zinc and their variants; Bullion: Gold, Silver and their variants; Energy: Brent Crude Oil, Crude Oil, Crude Oil Mini, Natural Gas. 2. *Natural Gas volumes are in mm BTU and is not included for computing the Total Volume and Total Open Interest in '000 tonnes</t>
  </si>
  <si>
    <t xml:space="preserve">Table 63: Trends in Commodity Futures at MCX </t>
  </si>
  <si>
    <r>
      <t xml:space="preserve">2. Total for the year 2014-15 includes turnover in Metals of Copper, Steel, Bullion, Gold and Silver (Volume : 1622000 tonnes, No. of Contracts : 200 and Turnover : </t>
    </r>
    <r>
      <rPr>
        <b/>
        <sz val="10"/>
        <color theme="1"/>
        <rFont val="Rupee Foradian"/>
        <family val="2"/>
      </rPr>
      <t>`</t>
    </r>
    <r>
      <rPr>
        <b/>
        <sz val="10"/>
        <color theme="1"/>
        <rFont val="Garamond"/>
        <family val="1"/>
      </rPr>
      <t xml:space="preserve">7 crore) and Energy which include Brent Crude Oil and Curde Oil (Volume : 1,07,000 tonnes, Contract : 7,868 and Turnover </t>
    </r>
    <r>
      <rPr>
        <b/>
        <sz val="10"/>
        <color theme="1"/>
        <rFont val="Rupee Foradian"/>
        <family val="2"/>
      </rPr>
      <t>`</t>
    </r>
    <r>
      <rPr>
        <b/>
        <sz val="10"/>
        <color theme="1"/>
        <rFont val="Garamond"/>
        <family val="1"/>
      </rPr>
      <t xml:space="preserve">485) </t>
    </r>
  </si>
  <si>
    <t>Notes: 1. The following commodities are considered in each category: 
Agriculture: Bajra, Barley, CastorSeed, Chana, Cotton Cake, Cottonseed, Chilli, Coriander, Cotton, Crude palm oil, Guargum, Guarseed, Gur, Jeera, Kapas, Rapeseed Mustardseed, Shankar kapas, Sugar,  Soyabean, Refined Soyaoil Turmeric, Wheat, Maize.</t>
  </si>
  <si>
    <t>-</t>
  </si>
  <si>
    <t>Volume 
('000 tonnes)</t>
  </si>
  <si>
    <t xml:space="preserve">Table 64: Trends in Commodity Futures at NCDEX </t>
  </si>
  <si>
    <t xml:space="preserve">Table 65: Trends in Commodity Futures at NMCE </t>
  </si>
  <si>
    <t>Percentage Share in Turnover at NCDEX</t>
  </si>
  <si>
    <t>Percentage Share in Turnover at MCX</t>
  </si>
  <si>
    <t xml:space="preserve">Table 66: Category-wise Share in Turnover at MCX and NCDEX (percent) </t>
  </si>
  <si>
    <t>3. Profile of participants as hedgers or otherwise is not available with the Exchange</t>
  </si>
  <si>
    <t>2. All Commodities falling under the category Energy, Bullion and Metals are treated as Non-Agri wheresas all other commodities are treated as Agri.  </t>
  </si>
  <si>
    <t>1. All trades executed under client codes other than *OWN* (proprietary account) is treated as client trades and is computed at client Level.  </t>
  </si>
  <si>
    <t xml:space="preserve"> Open Interest at the end of period</t>
  </si>
  <si>
    <t>Table 67: Category-wise Percentage Share of Turnover &amp; Open Interest at MCX</t>
  </si>
  <si>
    <t xml:space="preserve"> Open Interest at the end of period (Percent)</t>
  </si>
  <si>
    <t>Turnover (Percent)</t>
  </si>
  <si>
    <t>Table 68: Category-wise  Percentage Share of Turnover &amp; Open Interest at NCDEX</t>
  </si>
  <si>
    <t>Notes: Profile of participants as hedgers or otherwise is not available with the Exchange</t>
  </si>
  <si>
    <t xml:space="preserve"> Open Interest at the end of Period</t>
  </si>
  <si>
    <t>Table 69: Category-wise Percentage Share of Turnover &amp; Open Interest at NMCE</t>
  </si>
  <si>
    <t>2015-2016</t>
  </si>
  <si>
    <t xml:space="preserve">Open Interest at the end of                        </t>
  </si>
  <si>
    <t>2016-17 $</t>
  </si>
  <si>
    <t>June</t>
  </si>
  <si>
    <t>May</t>
  </si>
  <si>
    <t>august</t>
  </si>
  <si>
    <t>july</t>
  </si>
  <si>
    <t>june</t>
  </si>
  <si>
    <t>may</t>
  </si>
  <si>
    <t>Table 54: Scheme-wise Resource Mobilisation and Assets under Management by Mutual Funds (` crore)</t>
  </si>
  <si>
    <t>4,42,436</t>
  </si>
  <si>
    <t>13,36,577</t>
  </si>
  <si>
    <t>17,79,010</t>
  </si>
  <si>
    <t>3,76,292</t>
  </si>
  <si>
    <t>11,21,386</t>
  </si>
  <si>
    <t>14,97,676</t>
  </si>
  <si>
    <t>2,15,191</t>
  </si>
  <si>
    <t>2,81,334</t>
  </si>
  <si>
    <t>194080.93*</t>
  </si>
  <si>
    <t>1,74,272.34</t>
  </si>
  <si>
    <t>Table 70: Macro Economic Indicators</t>
  </si>
  <si>
    <t>Notes: 1. * : Provisional  estimates; Data as per the new series released by MOSPI</t>
  </si>
  <si>
    <r>
      <t>Govt. Market Borrowing-Gross (</t>
    </r>
    <r>
      <rPr>
        <sz val="11"/>
        <color theme="1"/>
        <rFont val="Rupee Foradian"/>
        <family val="2"/>
      </rPr>
      <t>`</t>
    </r>
    <r>
      <rPr>
        <sz val="11"/>
        <color theme="1"/>
        <rFont val="Garamond"/>
        <family val="1"/>
      </rPr>
      <t xml:space="preserve"> crore) 2016-17</t>
    </r>
  </si>
  <si>
    <t>3,60,797.6</t>
  </si>
  <si>
    <t>3,60,193.8</t>
  </si>
  <si>
    <t>7.00-7.30</t>
  </si>
  <si>
    <t>7.00-7.50</t>
  </si>
  <si>
    <t>7.00-7.60</t>
  </si>
  <si>
    <t>9.3-9.65</t>
  </si>
  <si>
    <t>September</t>
  </si>
  <si>
    <t>August</t>
  </si>
  <si>
    <t>July</t>
  </si>
  <si>
    <r>
      <t>I. GDP at constant prices (2011-12 prices) for 2015-16 (</t>
    </r>
    <r>
      <rPr>
        <b/>
        <sz val="11"/>
        <color theme="1"/>
        <rFont val="Rupee Foradian"/>
        <family val="2"/>
      </rPr>
      <t>`</t>
    </r>
    <r>
      <rPr>
        <b/>
        <sz val="11"/>
        <color theme="1"/>
        <rFont val="Garamond"/>
        <family val="1"/>
      </rPr>
      <t xml:space="preserve">crore)*                         </t>
    </r>
  </si>
  <si>
    <r>
      <t>Table 16: Distribution of Turnover on Cash Segments of Exchanges (</t>
    </r>
    <r>
      <rPr>
        <b/>
        <sz val="12"/>
        <rFont val="Rupee Foradian"/>
        <family val="2"/>
      </rPr>
      <t>`</t>
    </r>
    <r>
      <rPr>
        <b/>
        <sz val="12"/>
        <rFont val="Garamond"/>
        <family val="1"/>
      </rPr>
      <t xml:space="preserve"> crore)</t>
    </r>
  </si>
  <si>
    <t>Table 60: Depository Statistics for September 2016</t>
  </si>
  <si>
    <t>Table 58: Progress Report of NSDL &amp; CDSL as on end of September-2016 (Listed Companies)</t>
  </si>
  <si>
    <t xml:space="preserve">Table 31: Trends in Equity Derivatives Segment at NSE (Turnover in Notional Value) </t>
  </si>
  <si>
    <t>887103.33 #</t>
  </si>
  <si>
    <t>Table 58: Progress Report of NSDL &amp; CDSL as on end of September 2016 (Listed Companies)</t>
  </si>
  <si>
    <t xml:space="preserve">Notes: 1. *Value of Assets for which Advisory Services are being given. </t>
  </si>
  <si>
    <t xml:space="preserve">2. #Of the above AUM ` 794683.47 crore is contributed by funds from EPFO/PFs. </t>
  </si>
  <si>
    <t>3. The above data is based on the monthly reports received from portfolio managers</t>
  </si>
</sst>
</file>

<file path=xl/styles.xml><?xml version="1.0" encoding="utf-8"?>
<styleSheet xmlns="http://schemas.openxmlformats.org/spreadsheetml/2006/main">
  <numFmts count="29">
    <numFmt numFmtId="41" formatCode="_(* #,##0_);_(* \(#,##0\);_(* &quot;-&quot;_);_(@_)"/>
    <numFmt numFmtId="43" formatCode="_(* #,##0.00_);_(* \(#,##0.00\);_(* &quot;-&quot;??_);_(@_)"/>
    <numFmt numFmtId="164" formatCode="_ * #,##0.00_ ;_ * \-#,##0.00_ ;_ * &quot;-&quot;??_ ;_ @_ "/>
    <numFmt numFmtId="165" formatCode="[$-409]d\-mmm\-yy;@"/>
    <numFmt numFmtId="166" formatCode="[&gt;=10000000]#\,##\,##\,##0;[&gt;=100000]#\,##\,##0;##,##0"/>
    <numFmt numFmtId="167" formatCode="_(* #,##0_);_(* \(#,##0\);_(* &quot;-&quot;??_);_(@_)"/>
    <numFmt numFmtId="168" formatCode="0.0"/>
    <numFmt numFmtId="169" formatCode="#,##0.0"/>
    <numFmt numFmtId="170" formatCode="[$-409]mmm\-yy;@"/>
    <numFmt numFmtId="171" formatCode="[&gt;=10000000]#.###\,##\,##0;[&gt;=100000]#.###\,##0;##,##0.0"/>
    <numFmt numFmtId="172" formatCode="00000"/>
    <numFmt numFmtId="173" formatCode="0.00_);\(0.00\)"/>
    <numFmt numFmtId="174" formatCode="[&gt;=10000000]#.##\,##\,##0;[&gt;=100000]#.##\,##0;##,##0"/>
    <numFmt numFmtId="175" formatCode="[&gt;=10000000]#.0\,##\,##\,##0;[&gt;=100000]#.0\,##\,##0;##,##0.0"/>
    <numFmt numFmtId="176" formatCode="mmm\-yyyy"/>
    <numFmt numFmtId="177" formatCode="[&gt;=10000000]#.0000\,##\,##\,##0;[&gt;=100000]#.0000\,##\,##0;##,##0.0000"/>
    <numFmt numFmtId="178" formatCode="[&gt;=10000000]#.00\,##\,##\,##0;[&gt;=100000]#.00\,##\,##0;##,##0.00"/>
    <numFmt numFmtId="179" formatCode="[&gt;=10000000]#.####\,##\,##0;[&gt;=100000]#.####\,##0;##,##0.00"/>
    <numFmt numFmtId="180" formatCode="0.0%"/>
    <numFmt numFmtId="181" formatCode="[&gt;9999999]##\,##\,##\,##0;[&gt;99999]##\,##\,##0;##,##0"/>
    <numFmt numFmtId="182" formatCode="[&gt;9999999]##.##\,##\,##0;[&gt;99999]##.##\,##0;##,##0"/>
    <numFmt numFmtId="183" formatCode="[&gt;9999999]##.0\,##\,##\,##0;[&gt;99999]##.0\,##\,##0;##,##0.0"/>
    <numFmt numFmtId="184" formatCode="0_);\(0\)"/>
    <numFmt numFmtId="185" formatCode="_(* #,##0.0_);_(* \(#,##0.0\);_(* &quot;-&quot;??_);_(@_)"/>
    <numFmt numFmtId="186" formatCode="0.000"/>
    <numFmt numFmtId="187" formatCode="_ * #,##0_ ;_ * \-#,##0_ ;_ * &quot;-&quot;??_ ;_ @_ "/>
    <numFmt numFmtId="188" formatCode="0.0000"/>
    <numFmt numFmtId="189" formatCode="[&gt;9999999]##.###\,##\,##0;[&gt;99999]##.###\,##0;##,##0.00"/>
    <numFmt numFmtId="190" formatCode="[&gt;9999999]##.#\,##\,##0;[&gt;99999]##.#\,##0;##,##0"/>
  </numFmts>
  <fonts count="85">
    <font>
      <sz val="11"/>
      <color theme="1"/>
      <name val="Calibri"/>
      <family val="2"/>
      <scheme val="minor"/>
    </font>
    <font>
      <sz val="11"/>
      <color theme="1"/>
      <name val="Calibri"/>
      <family val="2"/>
      <scheme val="minor"/>
    </font>
    <font>
      <b/>
      <sz val="11"/>
      <color theme="1"/>
      <name val="Calibri"/>
      <family val="2"/>
      <scheme val="minor"/>
    </font>
    <font>
      <b/>
      <sz val="10"/>
      <color theme="1"/>
      <name val="Palatino Linotype"/>
      <family val="1"/>
    </font>
    <font>
      <sz val="10"/>
      <color theme="1"/>
      <name val="Calibri"/>
      <family val="2"/>
      <scheme val="minor"/>
    </font>
    <font>
      <u/>
      <sz val="10"/>
      <color indexed="12"/>
      <name val="Arial"/>
      <family val="2"/>
    </font>
    <font>
      <sz val="10"/>
      <name val="Palatino Linotype"/>
      <family val="1"/>
    </font>
    <font>
      <sz val="10"/>
      <name val="Rupee Foradian"/>
      <family val="2"/>
    </font>
    <font>
      <b/>
      <sz val="10"/>
      <color theme="1"/>
      <name val="Garamond"/>
      <family val="1"/>
    </font>
    <font>
      <b/>
      <sz val="10"/>
      <color rgb="FF000000"/>
      <name val="Garamond"/>
      <family val="1"/>
    </font>
    <font>
      <sz val="10"/>
      <name val="Arial"/>
      <family val="2"/>
    </font>
    <font>
      <b/>
      <sz val="11"/>
      <name val="Garamond"/>
      <family val="1"/>
    </font>
    <font>
      <sz val="11"/>
      <name val="Garamond"/>
      <family val="1"/>
    </font>
    <font>
      <sz val="11"/>
      <color theme="1"/>
      <name val="Garamond"/>
      <family val="1"/>
    </font>
    <font>
      <sz val="11"/>
      <color rgb="FFFF0000"/>
      <name val="Garamond"/>
      <family val="1"/>
    </font>
    <font>
      <b/>
      <sz val="9"/>
      <name val="Garamond"/>
      <family val="1"/>
    </font>
    <font>
      <sz val="9"/>
      <name val="Garamond"/>
      <family val="1"/>
    </font>
    <font>
      <b/>
      <sz val="10"/>
      <name val="Garamond"/>
      <family val="1"/>
    </font>
    <font>
      <b/>
      <sz val="10"/>
      <name val="Rupee Foradian"/>
      <family val="2"/>
    </font>
    <font>
      <sz val="10"/>
      <name val="Garamond"/>
      <family val="1"/>
    </font>
    <font>
      <sz val="10"/>
      <color rgb="FF000000"/>
      <name val="Garamond"/>
      <family val="1"/>
    </font>
    <font>
      <sz val="12"/>
      <name val="Garamond"/>
      <family val="1"/>
    </font>
    <font>
      <b/>
      <sz val="12"/>
      <name val="Garamond"/>
      <family val="1"/>
    </font>
    <font>
      <sz val="14"/>
      <name val="Arial"/>
      <family val="2"/>
    </font>
    <font>
      <b/>
      <sz val="14"/>
      <name val="Times New Roman"/>
      <family val="1"/>
    </font>
    <font>
      <b/>
      <sz val="10"/>
      <name val="Times New Roman"/>
      <family val="1"/>
    </font>
    <font>
      <b/>
      <sz val="10"/>
      <color indexed="8"/>
      <name val="Garamond"/>
      <family val="1"/>
    </font>
    <font>
      <b/>
      <sz val="14"/>
      <name val="Arial"/>
      <family val="2"/>
    </font>
    <font>
      <sz val="14"/>
      <name val="Times New Roman"/>
      <family val="1"/>
    </font>
    <font>
      <sz val="12"/>
      <name val="Arial"/>
      <family val="2"/>
    </font>
    <font>
      <b/>
      <sz val="12"/>
      <name val="Arial"/>
      <family val="2"/>
    </font>
    <font>
      <b/>
      <sz val="12"/>
      <name val="Times New Roman"/>
      <family val="1"/>
    </font>
    <font>
      <sz val="11"/>
      <name val="Times New Roman"/>
      <family val="1"/>
    </font>
    <font>
      <sz val="9"/>
      <color theme="1"/>
      <name val="Garamond"/>
      <family val="1"/>
    </font>
    <font>
      <sz val="10"/>
      <name val="Times New Roman"/>
      <family val="1"/>
    </font>
    <font>
      <sz val="9"/>
      <name val="Arial"/>
      <family val="2"/>
    </font>
    <font>
      <b/>
      <vertAlign val="superscript"/>
      <sz val="10"/>
      <name val="Garamond"/>
      <family val="1"/>
    </font>
    <font>
      <b/>
      <vertAlign val="superscript"/>
      <sz val="9"/>
      <name val="Garamond"/>
      <family val="1"/>
    </font>
    <font>
      <b/>
      <sz val="9"/>
      <name val="Rupee Foradian"/>
      <family val="2"/>
    </font>
    <font>
      <sz val="8"/>
      <name val="Garamond"/>
      <family val="1"/>
    </font>
    <font>
      <b/>
      <sz val="12"/>
      <color theme="1"/>
      <name val="Garamond"/>
      <family val="1"/>
    </font>
    <font>
      <sz val="11"/>
      <color theme="1"/>
      <name val="Arial"/>
      <family val="2"/>
    </font>
    <font>
      <sz val="11"/>
      <color rgb="FF000000"/>
      <name val="Calibri"/>
      <family val="2"/>
    </font>
    <font>
      <sz val="12"/>
      <color theme="1"/>
      <name val="Arial"/>
      <family val="2"/>
    </font>
    <font>
      <b/>
      <sz val="10"/>
      <name val="Rupee"/>
    </font>
    <font>
      <sz val="10"/>
      <color indexed="8"/>
      <name val="Garamond"/>
      <family val="2"/>
    </font>
    <font>
      <b/>
      <sz val="11"/>
      <color theme="1"/>
      <name val="Garamond"/>
      <family val="1"/>
    </font>
    <font>
      <sz val="10"/>
      <color theme="1"/>
      <name val="Garamond"/>
      <family val="1"/>
    </font>
    <font>
      <b/>
      <sz val="9"/>
      <color theme="1"/>
      <name val="Garamond"/>
      <family val="1"/>
    </font>
    <font>
      <sz val="12"/>
      <color theme="1"/>
      <name val="Garamond"/>
      <family val="1"/>
    </font>
    <font>
      <b/>
      <sz val="10"/>
      <color theme="1"/>
      <name val="Rupee Foradian"/>
      <family val="2"/>
    </font>
    <font>
      <b/>
      <sz val="11"/>
      <color rgb="FF000000"/>
      <name val="Garamond"/>
      <family val="1"/>
    </font>
    <font>
      <sz val="9"/>
      <color theme="1"/>
      <name val="Calibri"/>
      <family val="2"/>
      <scheme val="minor"/>
    </font>
    <font>
      <b/>
      <sz val="9"/>
      <color indexed="8"/>
      <name val="Garamond"/>
      <family val="1"/>
    </font>
    <font>
      <b/>
      <sz val="14"/>
      <name val="Garamond"/>
      <family val="1"/>
    </font>
    <font>
      <sz val="12"/>
      <name val="Times New Roman"/>
      <family val="1"/>
    </font>
    <font>
      <b/>
      <sz val="11"/>
      <name val="Times New Roman"/>
      <family val="1"/>
    </font>
    <font>
      <b/>
      <sz val="10"/>
      <color rgb="FF000000"/>
      <name val="Rupee Foradian"/>
      <family val="2"/>
    </font>
    <font>
      <b/>
      <i/>
      <sz val="10"/>
      <name val="Garamond"/>
      <family val="1"/>
    </font>
    <font>
      <b/>
      <i/>
      <sz val="10"/>
      <name val="Rupee Foradian"/>
      <family val="2"/>
    </font>
    <font>
      <vertAlign val="superscript"/>
      <sz val="10"/>
      <name val="Garamond"/>
      <family val="1"/>
    </font>
    <font>
      <b/>
      <i/>
      <sz val="10"/>
      <color theme="1"/>
      <name val="Garamond"/>
      <family val="1"/>
    </font>
    <font>
      <b/>
      <i/>
      <sz val="10"/>
      <color theme="1"/>
      <name val="Rupee Foradian"/>
      <family val="2"/>
    </font>
    <font>
      <b/>
      <sz val="10"/>
      <name val="Arial"/>
      <family val="2"/>
    </font>
    <font>
      <sz val="10"/>
      <color indexed="8"/>
      <name val="Garamond"/>
      <family val="1"/>
    </font>
    <font>
      <b/>
      <sz val="10"/>
      <color indexed="8"/>
      <name val="Rupee Foradian"/>
      <family val="2"/>
    </font>
    <font>
      <sz val="10"/>
      <color theme="1"/>
      <name val="Arial"/>
      <family val="2"/>
    </font>
    <font>
      <b/>
      <sz val="11"/>
      <color theme="1"/>
      <name val="Rupee Foradian"/>
      <family val="2"/>
    </font>
    <font>
      <sz val="11"/>
      <color theme="1"/>
      <name val="Rupee Foradian"/>
      <family val="2"/>
    </font>
    <font>
      <sz val="9"/>
      <color theme="1"/>
      <name val="Arial"/>
      <family val="2"/>
    </font>
    <font>
      <sz val="11"/>
      <color rgb="FF009933"/>
      <name val="Arial"/>
      <family val="2"/>
    </font>
    <font>
      <b/>
      <sz val="9"/>
      <name val="Arial"/>
      <family val="2"/>
    </font>
    <font>
      <b/>
      <sz val="9"/>
      <color indexed="8"/>
      <name val="Rupee Foradian"/>
      <family val="2"/>
    </font>
    <font>
      <b/>
      <sz val="9"/>
      <name val="Times New Roman"/>
      <family val="1"/>
    </font>
    <font>
      <sz val="12"/>
      <color rgb="FF000000"/>
      <name val="Calibri"/>
      <family val="2"/>
      <scheme val="minor"/>
    </font>
    <font>
      <sz val="11"/>
      <name val="Arial"/>
      <family val="2"/>
    </font>
    <font>
      <b/>
      <sz val="10"/>
      <color theme="1"/>
      <name val="Garamond"/>
      <family val="2"/>
    </font>
    <font>
      <sz val="11"/>
      <color indexed="8"/>
      <name val="Calibri"/>
      <family val="2"/>
    </font>
    <font>
      <b/>
      <sz val="11"/>
      <name val="Rupee Foradian"/>
      <family val="2"/>
    </font>
    <font>
      <sz val="10"/>
      <color theme="1"/>
      <name val="Garamond"/>
      <family val="2"/>
    </font>
    <font>
      <sz val="9"/>
      <color rgb="FF000000"/>
      <name val="Garamond"/>
      <family val="1"/>
    </font>
    <font>
      <b/>
      <sz val="9"/>
      <color rgb="FF000000"/>
      <name val="Garamond"/>
      <family val="1"/>
    </font>
    <font>
      <sz val="11"/>
      <color theme="1" tint="0.14999847407452621"/>
      <name val="Garamond"/>
      <family val="1"/>
    </font>
    <font>
      <b/>
      <sz val="8"/>
      <color rgb="FF000000"/>
      <name val="Garamond"/>
      <family val="1"/>
    </font>
    <font>
      <b/>
      <sz val="12"/>
      <name val="Rupee Foradian"/>
      <family val="2"/>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6" tint="0.79998168889431442"/>
        <bgColor indexed="64"/>
      </patternFill>
    </fill>
    <fill>
      <patternFill patternType="solid">
        <fgColor them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2">
    <xf numFmtId="0"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xf numFmtId="165" fontId="5" fillId="0" borderId="0" applyNumberFormat="0" applyFill="0" applyBorder="0" applyAlignment="0" applyProtection="0">
      <alignment vertical="top"/>
      <protection locked="0"/>
    </xf>
    <xf numFmtId="165" fontId="10" fillId="0" borderId="0"/>
    <xf numFmtId="165" fontId="10" fillId="0" borderId="0"/>
    <xf numFmtId="165" fontId="1" fillId="0" borderId="0" applyNumberFormat="0" applyFill="0" applyBorder="0" applyAlignment="0" applyProtection="0"/>
    <xf numFmtId="165" fontId="10" fillId="0" borderId="0"/>
    <xf numFmtId="165" fontId="10" fillId="0" borderId="0"/>
    <xf numFmtId="165" fontId="10" fillId="0" borderId="0"/>
    <xf numFmtId="171" fontId="34" fillId="0" borderId="0">
      <alignment horizontal="right"/>
    </xf>
    <xf numFmtId="173" fontId="34" fillId="0" borderId="0">
      <alignment horizontal="right"/>
    </xf>
    <xf numFmtId="165" fontId="10" fillId="0" borderId="0"/>
    <xf numFmtId="165" fontId="10" fillId="0" borderId="0"/>
    <xf numFmtId="165" fontId="10" fillId="0" borderId="0" applyNumberFormat="0" applyFill="0" applyBorder="0" applyAlignment="0" applyProtection="0"/>
    <xf numFmtId="173" fontId="34" fillId="0" borderId="0">
      <alignment horizontal="right"/>
    </xf>
    <xf numFmtId="165" fontId="10" fillId="0" borderId="0" applyNumberFormat="0" applyFill="0" applyBorder="0" applyAlignment="0" applyProtection="0"/>
    <xf numFmtId="43" fontId="45" fillId="0" borderId="0" applyFont="0" applyFill="0" applyBorder="0" applyAlignment="0" applyProtection="0"/>
    <xf numFmtId="165" fontId="10" fillId="0" borderId="0" applyNumberFormat="0" applyFill="0" applyBorder="0" applyAlignment="0" applyProtection="0"/>
    <xf numFmtId="9" fontId="45" fillId="0" borderId="0" applyFont="0" applyFill="0" applyBorder="0" applyAlignment="0" applyProtection="0"/>
    <xf numFmtId="165" fontId="10" fillId="0" borderId="0" applyNumberFormat="0" applyFill="0" applyBorder="0" applyAlignment="0" applyProtection="0"/>
    <xf numFmtId="165" fontId="10" fillId="0" borderId="0" applyNumberFormat="0" applyFill="0" applyBorder="0" applyAlignment="0" applyProtection="0"/>
    <xf numFmtId="165" fontId="10" fillId="0" borderId="0" applyNumberFormat="0" applyFill="0" applyBorder="0" applyAlignment="0" applyProtection="0"/>
    <xf numFmtId="0" fontId="10" fillId="0" borderId="0" applyNumberFormat="0" applyFill="0" applyBorder="0" applyAlignment="0" applyProtection="0"/>
    <xf numFmtId="165" fontId="10" fillId="0" borderId="0" applyNumberFormat="0" applyFill="0" applyBorder="0" applyAlignment="0" applyProtection="0"/>
    <xf numFmtId="165" fontId="10" fillId="0" borderId="0" applyNumberFormat="0" applyFill="0" applyBorder="0" applyAlignment="0" applyProtection="0"/>
    <xf numFmtId="165" fontId="10" fillId="0" borderId="0" applyNumberFormat="0" applyFill="0" applyBorder="0" applyAlignment="0" applyProtection="0"/>
    <xf numFmtId="165" fontId="10" fillId="0" borderId="0" applyNumberFormat="0" applyFill="0" applyBorder="0" applyAlignment="0" applyProtection="0"/>
    <xf numFmtId="165" fontId="10" fillId="0" borderId="0" applyNumberFormat="0" applyFill="0" applyBorder="0" applyAlignment="0" applyProtection="0"/>
    <xf numFmtId="165" fontId="10" fillId="0" borderId="0"/>
    <xf numFmtId="165" fontId="10" fillId="0" borderId="0"/>
    <xf numFmtId="165" fontId="1" fillId="0" borderId="0"/>
    <xf numFmtId="165" fontId="10" fillId="0" borderId="0" applyNumberFormat="0" applyFill="0" applyBorder="0" applyAlignment="0" applyProtection="0"/>
    <xf numFmtId="165" fontId="1" fillId="0" borderId="0" applyNumberFormat="0" applyFill="0" applyBorder="0" applyAlignment="0" applyProtection="0"/>
    <xf numFmtId="165" fontId="10"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73" fontId="77"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 fillId="0" borderId="0"/>
  </cellStyleXfs>
  <cellXfs count="1541">
    <xf numFmtId="0" fontId="0" fillId="0" borderId="0" xfId="0"/>
    <xf numFmtId="165" fontId="4" fillId="0" borderId="0" xfId="3" applyFont="1"/>
    <xf numFmtId="165" fontId="6" fillId="0" borderId="0" xfId="3" applyFont="1"/>
    <xf numFmtId="165" fontId="11" fillId="0" borderId="0" xfId="5" applyFont="1"/>
    <xf numFmtId="165" fontId="12" fillId="0" borderId="0" xfId="5" applyFont="1"/>
    <xf numFmtId="165" fontId="11" fillId="2" borderId="1" xfId="5" applyFont="1" applyFill="1" applyBorder="1" applyAlignment="1">
      <alignment horizontal="center" vertical="center"/>
    </xf>
    <xf numFmtId="165" fontId="11" fillId="2" borderId="1" xfId="5" applyFont="1" applyFill="1" applyBorder="1" applyAlignment="1">
      <alignment horizontal="center" vertical="center" wrapText="1"/>
    </xf>
    <xf numFmtId="165" fontId="11" fillId="0" borderId="0" xfId="5" applyFont="1" applyAlignment="1">
      <alignment horizontal="center"/>
    </xf>
    <xf numFmtId="165" fontId="12" fillId="0" borderId="3" xfId="5" applyFont="1" applyFill="1" applyBorder="1" applyAlignment="1">
      <alignment vertical="center"/>
    </xf>
    <xf numFmtId="3" fontId="12" fillId="3" borderId="4" xfId="6" applyNumberFormat="1" applyFont="1" applyFill="1" applyBorder="1" applyAlignment="1">
      <alignment vertical="center" wrapText="1"/>
    </xf>
    <xf numFmtId="3" fontId="12" fillId="0" borderId="4" xfId="6" applyNumberFormat="1" applyFont="1" applyFill="1" applyBorder="1" applyAlignment="1">
      <alignment vertical="center" wrapText="1"/>
    </xf>
    <xf numFmtId="165" fontId="12" fillId="0" borderId="4" xfId="5" applyFont="1" applyFill="1" applyBorder="1" applyAlignment="1">
      <alignment vertical="center"/>
    </xf>
    <xf numFmtId="3" fontId="13" fillId="0" borderId="4" xfId="6" applyNumberFormat="1" applyFont="1" applyFill="1" applyBorder="1" applyAlignment="1">
      <alignment vertical="center" wrapText="1"/>
    </xf>
    <xf numFmtId="3" fontId="12" fillId="3" borderId="4" xfId="6" applyNumberFormat="1" applyFont="1" applyFill="1" applyBorder="1" applyAlignment="1">
      <alignment horizontal="right" vertical="center" wrapText="1"/>
    </xf>
    <xf numFmtId="3" fontId="12" fillId="0" borderId="4" xfId="6" applyNumberFormat="1" applyFont="1" applyFill="1" applyBorder="1" applyAlignment="1">
      <alignment horizontal="right" vertical="center" wrapText="1"/>
    </xf>
    <xf numFmtId="1" fontId="12" fillId="3" borderId="4" xfId="6" applyNumberFormat="1" applyFont="1" applyFill="1" applyBorder="1" applyAlignment="1">
      <alignment horizontal="right" vertical="center" wrapText="1"/>
    </xf>
    <xf numFmtId="1" fontId="12" fillId="0" borderId="4" xfId="6" applyNumberFormat="1" applyFont="1" applyFill="1" applyBorder="1" applyAlignment="1">
      <alignment horizontal="right" vertical="center" wrapText="1"/>
    </xf>
    <xf numFmtId="165" fontId="14" fillId="0" borderId="0" xfId="5" applyFont="1"/>
    <xf numFmtId="165" fontId="12" fillId="0" borderId="5" xfId="5" applyFont="1" applyFill="1" applyBorder="1" applyAlignment="1">
      <alignment vertical="center"/>
    </xf>
    <xf numFmtId="3" fontId="12" fillId="3" borderId="5" xfId="6" applyNumberFormat="1" applyFont="1" applyFill="1" applyBorder="1" applyAlignment="1">
      <alignment vertical="center" wrapText="1"/>
    </xf>
    <xf numFmtId="3" fontId="12" fillId="0" borderId="5" xfId="6" applyNumberFormat="1" applyFont="1" applyFill="1" applyBorder="1" applyAlignment="1">
      <alignment vertical="center" wrapText="1"/>
    </xf>
    <xf numFmtId="165" fontId="15" fillId="0" borderId="0" xfId="5" applyFont="1" applyFill="1" applyAlignment="1"/>
    <xf numFmtId="165" fontId="15" fillId="0" borderId="0" xfId="5" applyFont="1" applyFill="1" applyAlignment="1">
      <alignment horizontal="left"/>
    </xf>
    <xf numFmtId="165" fontId="16" fillId="0" borderId="0" xfId="5" applyFont="1"/>
    <xf numFmtId="0" fontId="15" fillId="3" borderId="0" xfId="3" applyNumberFormat="1" applyFont="1" applyFill="1" applyBorder="1" applyAlignment="1">
      <alignment horizontal="left" vertical="center"/>
    </xf>
    <xf numFmtId="165" fontId="15" fillId="0" borderId="0" xfId="5" applyFont="1"/>
    <xf numFmtId="165" fontId="11" fillId="0" borderId="0" xfId="5" applyFont="1" applyAlignment="1">
      <alignment vertical="center"/>
    </xf>
    <xf numFmtId="165" fontId="11" fillId="0" borderId="0" xfId="5" applyFont="1" applyAlignment="1">
      <alignment horizontal="center" vertical="center"/>
    </xf>
    <xf numFmtId="165" fontId="17" fillId="2" borderId="1" xfId="5" applyFont="1" applyFill="1" applyBorder="1" applyAlignment="1">
      <alignment horizontal="center" vertical="center" wrapText="1"/>
    </xf>
    <xf numFmtId="165" fontId="17" fillId="0" borderId="0" xfId="5" applyFont="1" applyAlignment="1">
      <alignment vertical="top"/>
    </xf>
    <xf numFmtId="165" fontId="17" fillId="0" borderId="0" xfId="5" applyFont="1" applyFill="1" applyBorder="1" applyAlignment="1">
      <alignment horizontal="left" vertical="center"/>
    </xf>
    <xf numFmtId="165" fontId="19" fillId="0" borderId="0" xfId="5" applyFont="1" applyAlignment="1">
      <alignment vertical="top"/>
    </xf>
    <xf numFmtId="165" fontId="19" fillId="0" borderId="0" xfId="5" applyFont="1" applyAlignment="1">
      <alignment horizontal="center" vertical="top"/>
    </xf>
    <xf numFmtId="165" fontId="19" fillId="0" borderId="0" xfId="3" applyNumberFormat="1" applyFont="1" applyFill="1" applyBorder="1" applyAlignment="1">
      <alignment horizontal="center" vertical="center"/>
    </xf>
    <xf numFmtId="0" fontId="19" fillId="0" borderId="0" xfId="3" applyNumberFormat="1" applyFont="1" applyFill="1" applyBorder="1" applyAlignment="1">
      <alignment horizontal="center" vertical="center"/>
    </xf>
    <xf numFmtId="2" fontId="19" fillId="0" borderId="0" xfId="3" applyNumberFormat="1" applyFont="1" applyFill="1" applyBorder="1" applyAlignment="1">
      <alignment horizontal="center" vertical="center"/>
    </xf>
    <xf numFmtId="167" fontId="19" fillId="0" borderId="0" xfId="1" applyNumberFormat="1" applyFont="1" applyFill="1" applyBorder="1" applyAlignment="1">
      <alignment horizontal="center" vertical="center"/>
    </xf>
    <xf numFmtId="165" fontId="17" fillId="0" borderId="0" xfId="5" applyFont="1"/>
    <xf numFmtId="165" fontId="19" fillId="0" borderId="0" xfId="5" applyFont="1"/>
    <xf numFmtId="1" fontId="19" fillId="0" borderId="1" xfId="5" applyNumberFormat="1" applyFont="1" applyFill="1" applyBorder="1" applyAlignment="1">
      <alignment horizontal="center" vertical="center" wrapText="1"/>
    </xf>
    <xf numFmtId="168" fontId="19" fillId="0" borderId="1" xfId="5" applyNumberFormat="1" applyFont="1" applyFill="1" applyBorder="1" applyAlignment="1">
      <alignment horizontal="center" vertical="center" wrapText="1"/>
    </xf>
    <xf numFmtId="165" fontId="21" fillId="0" borderId="0" xfId="5" applyFont="1"/>
    <xf numFmtId="14" fontId="21" fillId="0" borderId="0" xfId="5" applyNumberFormat="1" applyFont="1"/>
    <xf numFmtId="165" fontId="23" fillId="0" borderId="0" xfId="5" applyFont="1" applyAlignment="1">
      <alignment vertical="center"/>
    </xf>
    <xf numFmtId="165" fontId="24" fillId="0" borderId="0" xfId="5" applyFont="1" applyAlignment="1">
      <alignment vertical="top"/>
    </xf>
    <xf numFmtId="17" fontId="17" fillId="3" borderId="1" xfId="8" applyNumberFormat="1" applyFont="1" applyFill="1" applyBorder="1" applyAlignment="1">
      <alignment horizontal="left" vertical="center" wrapText="1"/>
    </xf>
    <xf numFmtId="3" fontId="17" fillId="3" borderId="1" xfId="5" applyNumberFormat="1" applyFont="1" applyFill="1" applyBorder="1" applyAlignment="1">
      <alignment horizontal="right" vertical="top"/>
    </xf>
    <xf numFmtId="165" fontId="10" fillId="0" borderId="0" xfId="5" applyFont="1" applyAlignment="1">
      <alignment vertical="top"/>
    </xf>
    <xf numFmtId="17" fontId="19" fillId="3" borderId="1" xfId="8" applyNumberFormat="1" applyFont="1" applyFill="1" applyBorder="1" applyAlignment="1">
      <alignment horizontal="left" vertical="center" wrapText="1"/>
    </xf>
    <xf numFmtId="165" fontId="10" fillId="0" borderId="0" xfId="5" applyFont="1" applyBorder="1" applyAlignment="1">
      <alignment vertical="top"/>
    </xf>
    <xf numFmtId="165" fontId="24" fillId="0" borderId="0" xfId="5" applyFont="1" applyFill="1"/>
    <xf numFmtId="165" fontId="27" fillId="0" borderId="0" xfId="5" applyFont="1" applyFill="1"/>
    <xf numFmtId="165" fontId="24" fillId="0" borderId="0" xfId="5" applyFont="1" applyFill="1" applyAlignment="1">
      <alignment horizontal="center" vertical="center"/>
    </xf>
    <xf numFmtId="165" fontId="28" fillId="0" borderId="0" xfId="5" applyFont="1" applyFill="1" applyAlignment="1">
      <alignment horizontal="center" vertical="center"/>
    </xf>
    <xf numFmtId="165" fontId="17" fillId="0" borderId="1" xfId="5" applyFont="1" applyFill="1" applyBorder="1" applyAlignment="1">
      <alignment horizontal="center" vertical="top" wrapText="1"/>
    </xf>
    <xf numFmtId="165" fontId="24" fillId="0" borderId="0" xfId="5" applyFont="1" applyFill="1" applyAlignment="1">
      <alignment horizontal="center" vertical="top"/>
    </xf>
    <xf numFmtId="3" fontId="17" fillId="0" borderId="1" xfId="5" applyNumberFormat="1" applyFont="1" applyFill="1" applyBorder="1" applyAlignment="1">
      <alignment horizontal="right" vertical="center"/>
    </xf>
    <xf numFmtId="3" fontId="19" fillId="0" borderId="1" xfId="5" applyNumberFormat="1" applyFont="1" applyFill="1" applyBorder="1" applyAlignment="1">
      <alignment horizontal="right" vertical="center"/>
    </xf>
    <xf numFmtId="3" fontId="17" fillId="0" borderId="0" xfId="5" applyNumberFormat="1" applyFont="1" applyFill="1" applyBorder="1" applyAlignment="1">
      <alignment horizontal="right" vertical="center"/>
    </xf>
    <xf numFmtId="165" fontId="29" fillId="0" borderId="0" xfId="5" applyFont="1" applyFill="1"/>
    <xf numFmtId="165" fontId="30" fillId="0" borderId="0" xfId="5" applyFont="1" applyFill="1" applyBorder="1"/>
    <xf numFmtId="3" fontId="19" fillId="0" borderId="0" xfId="5" applyNumberFormat="1" applyFont="1" applyFill="1" applyBorder="1" applyAlignment="1">
      <alignment horizontal="right" vertical="center"/>
    </xf>
    <xf numFmtId="165" fontId="29" fillId="0" borderId="0" xfId="5" applyFont="1" applyFill="1" applyBorder="1"/>
    <xf numFmtId="165" fontId="15" fillId="0" borderId="0" xfId="5" applyFont="1" applyFill="1" applyBorder="1" applyAlignment="1">
      <alignment vertical="top" wrapText="1"/>
    </xf>
    <xf numFmtId="165" fontId="29" fillId="0" borderId="0" xfId="5" applyFont="1" applyFill="1" applyAlignment="1">
      <alignment vertical="top"/>
    </xf>
    <xf numFmtId="0" fontId="15" fillId="0" borderId="0" xfId="5" applyNumberFormat="1" applyFont="1" applyFill="1" applyBorder="1" applyAlignment="1">
      <alignment horizontal="left" vertical="top" wrapText="1"/>
    </xf>
    <xf numFmtId="165" fontId="22" fillId="0" borderId="0" xfId="5" applyFont="1" applyFill="1"/>
    <xf numFmtId="165" fontId="17" fillId="0" borderId="0" xfId="5" applyFont="1" applyFill="1"/>
    <xf numFmtId="2" fontId="29" fillId="0" borderId="0" xfId="5" applyNumberFormat="1" applyFont="1" applyFill="1"/>
    <xf numFmtId="2" fontId="29" fillId="0" borderId="0" xfId="5" applyNumberFormat="1" applyFont="1" applyFill="1" applyBorder="1"/>
    <xf numFmtId="165" fontId="22" fillId="0" borderId="2" xfId="5" applyFont="1" applyFill="1" applyBorder="1" applyAlignment="1"/>
    <xf numFmtId="165" fontId="24" fillId="0" borderId="0" xfId="5" applyFont="1" applyAlignment="1">
      <alignment horizontal="center" vertical="center"/>
    </xf>
    <xf numFmtId="165" fontId="28" fillId="0" borderId="0" xfId="5" applyFont="1" applyAlignment="1">
      <alignment horizontal="center" vertical="center"/>
    </xf>
    <xf numFmtId="165" fontId="24" fillId="0" borderId="0" xfId="5" applyFont="1" applyAlignment="1">
      <alignment horizontal="center" vertical="top"/>
    </xf>
    <xf numFmtId="3" fontId="17" fillId="3" borderId="1" xfId="5" applyNumberFormat="1" applyFont="1" applyFill="1" applyBorder="1" applyAlignment="1">
      <alignment horizontal="right" vertical="center"/>
    </xf>
    <xf numFmtId="3" fontId="17" fillId="0" borderId="0" xfId="5" applyNumberFormat="1" applyFont="1" applyBorder="1" applyAlignment="1">
      <alignment horizontal="right" vertical="center"/>
    </xf>
    <xf numFmtId="165" fontId="30" fillId="0" borderId="0" xfId="5" applyFont="1" applyBorder="1"/>
    <xf numFmtId="3" fontId="17" fillId="3" borderId="9" xfId="5" applyNumberFormat="1" applyFont="1" applyFill="1" applyBorder="1" applyAlignment="1">
      <alignment horizontal="right" vertical="center"/>
    </xf>
    <xf numFmtId="165" fontId="29" fillId="0" borderId="0" xfId="5" applyFont="1"/>
    <xf numFmtId="165" fontId="10" fillId="0" borderId="0" xfId="5"/>
    <xf numFmtId="165" fontId="29" fillId="0" borderId="0" xfId="5" applyFont="1" applyBorder="1"/>
    <xf numFmtId="165" fontId="31" fillId="0" borderId="0" xfId="5" applyFont="1" applyFill="1" applyAlignment="1">
      <alignment vertical="top"/>
    </xf>
    <xf numFmtId="165" fontId="32" fillId="0" borderId="0" xfId="5" applyFont="1" applyFill="1" applyAlignment="1">
      <alignment horizontal="center" vertical="top"/>
    </xf>
    <xf numFmtId="165" fontId="17" fillId="0" borderId="1" xfId="5" applyFont="1" applyFill="1" applyBorder="1" applyAlignment="1">
      <alignment horizontal="center" vertical="center" wrapText="1"/>
    </xf>
    <xf numFmtId="165" fontId="17" fillId="0" borderId="1" xfId="5" applyNumberFormat="1" applyFont="1" applyFill="1" applyBorder="1" applyAlignment="1" applyProtection="1">
      <alignment horizontal="center" vertical="center" wrapText="1"/>
    </xf>
    <xf numFmtId="165" fontId="32" fillId="0" borderId="0" xfId="5" applyFont="1" applyFill="1" applyAlignment="1">
      <alignment vertical="top"/>
    </xf>
    <xf numFmtId="165" fontId="19" fillId="0" borderId="3" xfId="5" applyFont="1" applyFill="1" applyBorder="1" applyAlignment="1">
      <alignment horizontal="left" vertical="top"/>
    </xf>
    <xf numFmtId="3" fontId="34" fillId="0" borderId="0" xfId="5" applyNumberFormat="1" applyFont="1" applyFill="1" applyAlignment="1">
      <alignment vertical="top"/>
    </xf>
    <xf numFmtId="1" fontId="34" fillId="0" borderId="0" xfId="5" applyNumberFormat="1" applyFont="1" applyFill="1" applyAlignment="1">
      <alignment vertical="top"/>
    </xf>
    <xf numFmtId="165" fontId="34" fillId="0" borderId="0" xfId="5" applyFont="1" applyFill="1" applyAlignment="1">
      <alignment vertical="top"/>
    </xf>
    <xf numFmtId="165" fontId="19" fillId="0" borderId="4" xfId="5" applyFont="1" applyFill="1" applyBorder="1" applyAlignment="1">
      <alignment horizontal="left" vertical="top"/>
    </xf>
    <xf numFmtId="165" fontId="17" fillId="0" borderId="1" xfId="5" applyFont="1" applyFill="1" applyBorder="1" applyAlignment="1">
      <alignment horizontal="left" vertical="top"/>
    </xf>
    <xf numFmtId="3" fontId="17" fillId="0" borderId="6" xfId="8" applyNumberFormat="1" applyFont="1" applyFill="1" applyBorder="1" applyAlignment="1">
      <alignment horizontal="right" vertical="top"/>
    </xf>
    <xf numFmtId="165" fontId="25" fillId="0" borderId="0" xfId="5" applyFont="1" applyFill="1" applyAlignment="1">
      <alignment vertical="top"/>
    </xf>
    <xf numFmtId="165" fontId="15" fillId="0" borderId="0" xfId="3" applyNumberFormat="1" applyFont="1" applyFill="1" applyBorder="1" applyAlignment="1">
      <alignment horizontal="left" wrapText="1"/>
    </xf>
    <xf numFmtId="165" fontId="34" fillId="0" borderId="0" xfId="5" applyFont="1" applyFill="1" applyBorder="1" applyAlignment="1">
      <alignment vertical="top"/>
    </xf>
    <xf numFmtId="165" fontId="23" fillId="0" borderId="0" xfId="5" applyFont="1" applyFill="1"/>
    <xf numFmtId="165" fontId="24" fillId="0" borderId="0" xfId="5" applyFont="1" applyFill="1" applyAlignment="1">
      <alignment horizontal="center"/>
    </xf>
    <xf numFmtId="3" fontId="17" fillId="0" borderId="1" xfId="8" applyNumberFormat="1" applyFont="1" applyFill="1" applyBorder="1" applyAlignment="1">
      <alignment horizontal="right" wrapText="1"/>
    </xf>
    <xf numFmtId="165" fontId="30" fillId="0" borderId="0" xfId="5" applyFont="1" applyFill="1"/>
    <xf numFmtId="3" fontId="19" fillId="0" borderId="1" xfId="8" applyNumberFormat="1" applyFont="1" applyFill="1" applyBorder="1" applyAlignment="1">
      <alignment horizontal="right" wrapText="1"/>
    </xf>
    <xf numFmtId="2" fontId="30" fillId="0" borderId="0" xfId="5" applyNumberFormat="1" applyFont="1" applyFill="1"/>
    <xf numFmtId="165" fontId="29" fillId="0" borderId="0" xfId="5" applyFont="1" applyFill="1" applyAlignment="1">
      <alignment vertical="center"/>
    </xf>
    <xf numFmtId="165" fontId="35" fillId="0" borderId="0" xfId="5" applyFont="1" applyFill="1" applyAlignment="1">
      <alignment vertical="center"/>
    </xf>
    <xf numFmtId="2" fontId="15" fillId="0" borderId="0" xfId="5" applyNumberFormat="1" applyFont="1" applyFill="1" applyAlignment="1">
      <alignment vertical="center"/>
    </xf>
    <xf numFmtId="2" fontId="35" fillId="0" borderId="0" xfId="5" applyNumberFormat="1" applyFont="1" applyFill="1" applyAlignment="1">
      <alignment vertical="center"/>
    </xf>
    <xf numFmtId="165" fontId="10" fillId="0" borderId="0" xfId="5" applyFill="1" applyAlignment="1">
      <alignment vertical="center"/>
    </xf>
    <xf numFmtId="165" fontId="10" fillId="0" borderId="0" xfId="5" applyFill="1"/>
    <xf numFmtId="165" fontId="28" fillId="0" borderId="0" xfId="5" applyFont="1" applyFill="1"/>
    <xf numFmtId="165" fontId="19" fillId="0" borderId="0" xfId="5" applyFont="1" applyFill="1"/>
    <xf numFmtId="3" fontId="19" fillId="0" borderId="1" xfId="8" applyNumberFormat="1" applyFont="1" applyFill="1" applyBorder="1"/>
    <xf numFmtId="2" fontId="10" fillId="0" borderId="0" xfId="5" applyNumberFormat="1" applyFill="1" applyAlignment="1">
      <alignment vertical="center"/>
    </xf>
    <xf numFmtId="165" fontId="17" fillId="0" borderId="0" xfId="5" applyFont="1" applyFill="1" applyAlignment="1">
      <alignment vertical="center"/>
    </xf>
    <xf numFmtId="2" fontId="10" fillId="0" borderId="0" xfId="5" applyNumberFormat="1" applyFill="1"/>
    <xf numFmtId="165" fontId="22" fillId="0" borderId="0" xfId="9" applyFont="1" applyBorder="1" applyAlignment="1">
      <alignment horizontal="left" vertical="center"/>
    </xf>
    <xf numFmtId="165" fontId="17" fillId="0" borderId="0" xfId="9" applyFont="1" applyBorder="1" applyAlignment="1">
      <alignment horizontal="left" vertical="center"/>
    </xf>
    <xf numFmtId="165" fontId="22" fillId="0" borderId="0" xfId="9" applyFont="1"/>
    <xf numFmtId="165" fontId="12" fillId="0" borderId="0" xfId="9" applyFont="1"/>
    <xf numFmtId="165" fontId="17" fillId="2" borderId="1" xfId="9" applyFont="1" applyFill="1" applyBorder="1" applyAlignment="1">
      <alignment horizontal="center" vertical="center" wrapText="1"/>
    </xf>
    <xf numFmtId="165" fontId="17" fillId="2" borderId="1" xfId="5" applyNumberFormat="1" applyFont="1" applyFill="1" applyBorder="1" applyAlignment="1" applyProtection="1">
      <alignment horizontal="center" vertical="center" wrapText="1"/>
    </xf>
    <xf numFmtId="3" fontId="17" fillId="3" borderId="1" xfId="8" applyNumberFormat="1" applyFont="1" applyFill="1" applyBorder="1" applyAlignment="1">
      <alignment horizontal="right" wrapText="1"/>
    </xf>
    <xf numFmtId="3" fontId="21" fillId="0" borderId="0" xfId="5" applyNumberFormat="1" applyFont="1" applyBorder="1"/>
    <xf numFmtId="165" fontId="19" fillId="0" borderId="0" xfId="9" applyFont="1"/>
    <xf numFmtId="165" fontId="1" fillId="0" borderId="0" xfId="3"/>
    <xf numFmtId="165" fontId="39" fillId="0" borderId="0" xfId="10" applyFont="1" applyAlignment="1"/>
    <xf numFmtId="165" fontId="39" fillId="0" borderId="0" xfId="8" applyFont="1"/>
    <xf numFmtId="165" fontId="17" fillId="2" borderId="5" xfId="3" applyNumberFormat="1" applyFont="1" applyFill="1" applyBorder="1" applyAlignment="1">
      <alignment horizontal="center" vertical="top" wrapText="1"/>
    </xf>
    <xf numFmtId="165" fontId="39" fillId="0" borderId="0" xfId="8" applyFont="1" applyAlignment="1">
      <alignment horizontal="center" vertical="top"/>
    </xf>
    <xf numFmtId="165" fontId="39" fillId="0" borderId="0" xfId="8" applyFont="1" applyAlignment="1">
      <alignment horizontal="center"/>
    </xf>
    <xf numFmtId="166" fontId="19" fillId="3" borderId="1" xfId="3" applyNumberFormat="1" applyFont="1" applyFill="1" applyBorder="1" applyAlignment="1">
      <alignment horizontal="right" vertical="center"/>
    </xf>
    <xf numFmtId="1" fontId="39" fillId="0" borderId="0" xfId="8" applyNumberFormat="1" applyFont="1"/>
    <xf numFmtId="165" fontId="39" fillId="0" borderId="0" xfId="8" applyFont="1" applyAlignment="1">
      <alignment horizontal="center" vertical="center"/>
    </xf>
    <xf numFmtId="165" fontId="18" fillId="2" borderId="1" xfId="5" applyNumberFormat="1" applyFont="1" applyFill="1" applyBorder="1" applyAlignment="1" applyProtection="1">
      <alignment horizontal="center" vertical="center" wrapText="1"/>
    </xf>
    <xf numFmtId="166" fontId="17" fillId="3" borderId="1" xfId="11" applyNumberFormat="1" applyFont="1" applyFill="1" applyBorder="1" applyAlignment="1">
      <alignment horizontal="right" wrapText="1"/>
    </xf>
    <xf numFmtId="166" fontId="19" fillId="3" borderId="1" xfId="11" applyNumberFormat="1" applyFont="1" applyFill="1" applyBorder="1" applyAlignment="1">
      <alignment horizontal="right" wrapText="1"/>
    </xf>
    <xf numFmtId="165" fontId="0" fillId="0" borderId="0" xfId="3" applyFont="1"/>
    <xf numFmtId="165" fontId="1" fillId="0" borderId="0" xfId="3" applyBorder="1"/>
    <xf numFmtId="165" fontId="42" fillId="0" borderId="0" xfId="3" applyFont="1" applyAlignment="1">
      <alignment horizontal="left" wrapText="1" indent="5"/>
    </xf>
    <xf numFmtId="165" fontId="22" fillId="0" borderId="2" xfId="7" applyFont="1" applyFill="1" applyBorder="1" applyAlignment="1"/>
    <xf numFmtId="165" fontId="10" fillId="0" borderId="0" xfId="7" applyFont="1"/>
    <xf numFmtId="166" fontId="17" fillId="3" borderId="1" xfId="12" applyNumberFormat="1" applyFont="1" applyFill="1" applyBorder="1" applyAlignment="1">
      <alignment horizontal="right" vertical="center"/>
    </xf>
    <xf numFmtId="165" fontId="10" fillId="0" borderId="0" xfId="7" applyFont="1" applyBorder="1"/>
    <xf numFmtId="166" fontId="19" fillId="3" borderId="1" xfId="12" applyNumberFormat="1" applyFont="1" applyFill="1" applyBorder="1" applyAlignment="1">
      <alignment horizontal="right" vertical="center"/>
    </xf>
    <xf numFmtId="174" fontId="19" fillId="3" borderId="1" xfId="12" applyNumberFormat="1" applyFont="1" applyFill="1" applyBorder="1" applyAlignment="1">
      <alignment horizontal="right" vertical="center"/>
    </xf>
    <xf numFmtId="165" fontId="19" fillId="0" borderId="0" xfId="7" applyFont="1" applyAlignment="1">
      <alignment vertical="top"/>
    </xf>
    <xf numFmtId="165" fontId="17" fillId="0" borderId="0" xfId="7" applyFont="1" applyFill="1"/>
    <xf numFmtId="165" fontId="34" fillId="0" borderId="0" xfId="7" applyFont="1" applyFill="1"/>
    <xf numFmtId="3" fontId="10" fillId="0" borderId="0" xfId="7" applyNumberFormat="1" applyFont="1" applyBorder="1"/>
    <xf numFmtId="3" fontId="10" fillId="0" borderId="0" xfId="7" applyNumberFormat="1" applyFont="1" applyFill="1" applyBorder="1"/>
    <xf numFmtId="165" fontId="43" fillId="0" borderId="0" xfId="3" applyFont="1" applyFill="1" applyBorder="1" applyAlignment="1">
      <alignment horizontal="right"/>
    </xf>
    <xf numFmtId="165" fontId="22" fillId="0" borderId="0" xfId="5" applyFont="1"/>
    <xf numFmtId="165" fontId="17" fillId="0" borderId="0" xfId="5" applyFont="1" applyAlignment="1">
      <alignment horizontal="center" vertical="center"/>
    </xf>
    <xf numFmtId="166" fontId="17" fillId="3" borderId="1" xfId="5" applyNumberFormat="1" applyFont="1" applyFill="1" applyBorder="1" applyAlignment="1">
      <alignment horizontal="right" vertical="center"/>
    </xf>
    <xf numFmtId="166" fontId="19" fillId="0" borderId="2" xfId="8" applyNumberFormat="1" applyFont="1" applyBorder="1"/>
    <xf numFmtId="165" fontId="19" fillId="0" borderId="2" xfId="8" applyFont="1" applyBorder="1"/>
    <xf numFmtId="166" fontId="17" fillId="3" borderId="5" xfId="5" applyNumberFormat="1" applyFont="1" applyFill="1" applyBorder="1" applyAlignment="1">
      <alignment horizontal="right" vertical="center"/>
    </xf>
    <xf numFmtId="166" fontId="19" fillId="0" borderId="0" xfId="8" applyNumberFormat="1" applyFont="1" applyBorder="1"/>
    <xf numFmtId="165" fontId="19" fillId="0" borderId="0" xfId="8" applyFont="1" applyBorder="1"/>
    <xf numFmtId="166" fontId="19" fillId="3" borderId="1" xfId="5" applyNumberFormat="1" applyFont="1" applyFill="1" applyBorder="1" applyAlignment="1">
      <alignment horizontal="right" vertical="center"/>
    </xf>
    <xf numFmtId="165" fontId="17" fillId="0" borderId="0" xfId="13" applyNumberFormat="1" applyFont="1" applyFill="1" applyBorder="1" applyAlignment="1">
      <alignment vertical="center" wrapText="1"/>
    </xf>
    <xf numFmtId="166" fontId="17" fillId="0" borderId="0" xfId="8" applyNumberFormat="1" applyFont="1" applyFill="1" applyBorder="1" applyAlignment="1">
      <alignment horizontal="right" vertical="center"/>
    </xf>
    <xf numFmtId="1" fontId="17" fillId="0" borderId="0" xfId="8" applyNumberFormat="1" applyFont="1" applyBorder="1" applyAlignment="1">
      <alignment horizontal="right" vertical="center"/>
    </xf>
    <xf numFmtId="165" fontId="17" fillId="0" borderId="0" xfId="5" applyFont="1" applyAlignment="1">
      <alignment horizontal="left" vertical="center"/>
    </xf>
    <xf numFmtId="165" fontId="19" fillId="0" borderId="0" xfId="5" applyFont="1" applyAlignment="1">
      <alignment horizontal="left" vertical="center"/>
    </xf>
    <xf numFmtId="165" fontId="19" fillId="0" borderId="0" xfId="5" applyFont="1" applyBorder="1" applyAlignment="1">
      <alignment horizontal="left" vertical="center"/>
    </xf>
    <xf numFmtId="1" fontId="19" fillId="0" borderId="0" xfId="8" applyNumberFormat="1" applyFont="1" applyFill="1" applyBorder="1" applyAlignment="1">
      <alignment horizontal="right" vertical="center"/>
    </xf>
    <xf numFmtId="165" fontId="19" fillId="0" borderId="0" xfId="8" applyFont="1"/>
    <xf numFmtId="17" fontId="17" fillId="3" borderId="3" xfId="8" applyNumberFormat="1" applyFont="1" applyFill="1" applyBorder="1" applyAlignment="1">
      <alignment horizontal="left" vertical="center" wrapText="1"/>
    </xf>
    <xf numFmtId="166" fontId="17" fillId="3" borderId="8" xfId="5" applyNumberFormat="1" applyFont="1" applyFill="1" applyBorder="1" applyAlignment="1">
      <alignment horizontal="right" vertical="center"/>
    </xf>
    <xf numFmtId="3" fontId="17" fillId="0" borderId="1" xfId="8" applyNumberFormat="1" applyFont="1" applyFill="1" applyBorder="1" applyAlignment="1">
      <alignment horizontal="right" vertical="center" wrapText="1"/>
    </xf>
    <xf numFmtId="165" fontId="19" fillId="0" borderId="0" xfId="8" applyFont="1" applyFill="1"/>
    <xf numFmtId="3" fontId="19" fillId="3" borderId="1" xfId="5" applyNumberFormat="1" applyFont="1" applyFill="1" applyBorder="1" applyAlignment="1">
      <alignment horizontal="right" vertical="center"/>
    </xf>
    <xf numFmtId="165" fontId="19" fillId="0" borderId="0" xfId="8" applyFont="1" applyFill="1" applyBorder="1"/>
    <xf numFmtId="166" fontId="19" fillId="0" borderId="0" xfId="5" applyNumberFormat="1" applyFont="1" applyBorder="1" applyAlignment="1">
      <alignment horizontal="right" vertical="center"/>
    </xf>
    <xf numFmtId="3" fontId="19" fillId="0" borderId="0" xfId="5" applyNumberFormat="1" applyFont="1" applyBorder="1" applyAlignment="1">
      <alignment horizontal="right" vertical="center"/>
    </xf>
    <xf numFmtId="165" fontId="10" fillId="0" borderId="0" xfId="14"/>
    <xf numFmtId="165" fontId="17" fillId="2" borderId="1" xfId="7" applyFont="1" applyFill="1" applyBorder="1" applyAlignment="1">
      <alignment horizontal="left" vertical="top"/>
    </xf>
    <xf numFmtId="17" fontId="17" fillId="3" borderId="1" xfId="8" applyNumberFormat="1" applyFont="1" applyFill="1" applyBorder="1" applyAlignment="1">
      <alignment horizontal="center" vertical="center" wrapText="1"/>
    </xf>
    <xf numFmtId="170" fontId="17" fillId="2" borderId="1" xfId="7" applyNumberFormat="1" applyFont="1" applyFill="1" applyBorder="1" applyAlignment="1">
      <alignment horizontal="center" vertical="top" wrapText="1"/>
    </xf>
    <xf numFmtId="165" fontId="19" fillId="2" borderId="4" xfId="7" applyFont="1" applyFill="1" applyBorder="1" applyAlignment="1">
      <alignment horizontal="left"/>
    </xf>
    <xf numFmtId="1" fontId="19" fillId="3" borderId="10" xfId="7" applyNumberFormat="1" applyFont="1" applyFill="1" applyBorder="1" applyAlignment="1">
      <alignment horizontal="right"/>
    </xf>
    <xf numFmtId="166" fontId="19" fillId="3" borderId="4" xfId="7" applyNumberFormat="1" applyFont="1" applyFill="1" applyBorder="1"/>
    <xf numFmtId="165" fontId="19" fillId="2" borderId="4" xfId="7" applyFont="1" applyFill="1" applyBorder="1"/>
    <xf numFmtId="166" fontId="19" fillId="3" borderId="5" xfId="7" applyNumberFormat="1" applyFont="1" applyFill="1" applyBorder="1"/>
    <xf numFmtId="165" fontId="10" fillId="0" borderId="0" xfId="14" applyFill="1"/>
    <xf numFmtId="165" fontId="19" fillId="0" borderId="0" xfId="7" applyFont="1" applyBorder="1"/>
    <xf numFmtId="165" fontId="19" fillId="0" borderId="18" xfId="3" applyFont="1" applyBorder="1"/>
    <xf numFmtId="165" fontId="19" fillId="0" borderId="0" xfId="3" applyFont="1" applyBorder="1"/>
    <xf numFmtId="165" fontId="17" fillId="2" borderId="1" xfId="15" applyFont="1" applyFill="1" applyBorder="1" applyAlignment="1">
      <alignment horizontal="center" vertical="top" wrapText="1"/>
    </xf>
    <xf numFmtId="17" fontId="17" fillId="3" borderId="1" xfId="8" applyNumberFormat="1" applyFont="1" applyFill="1" applyBorder="1" applyAlignment="1">
      <alignment horizontal="left" wrapText="1"/>
    </xf>
    <xf numFmtId="3" fontId="17" fillId="3" borderId="1" xfId="3" quotePrefix="1" applyNumberFormat="1" applyFont="1" applyFill="1" applyBorder="1" applyAlignment="1">
      <alignment horizontal="right"/>
    </xf>
    <xf numFmtId="166" fontId="17" fillId="3" borderId="1" xfId="11" applyNumberFormat="1" applyFont="1" applyFill="1" applyBorder="1" applyAlignment="1">
      <alignment horizontal="right"/>
    </xf>
    <xf numFmtId="165" fontId="19" fillId="0" borderId="0" xfId="7" applyFont="1" applyBorder="1" applyAlignment="1"/>
    <xf numFmtId="17" fontId="19" fillId="3" borderId="1" xfId="8" applyNumberFormat="1" applyFont="1" applyFill="1" applyBorder="1" applyAlignment="1">
      <alignment horizontal="left" wrapText="1"/>
    </xf>
    <xf numFmtId="166" fontId="19" fillId="3" borderId="1" xfId="11" applyNumberFormat="1" applyFont="1" applyFill="1" applyBorder="1" applyAlignment="1">
      <alignment horizontal="right"/>
    </xf>
    <xf numFmtId="165" fontId="17" fillId="0" borderId="0" xfId="7" applyFont="1"/>
    <xf numFmtId="165" fontId="19" fillId="0" borderId="0" xfId="7" applyFont="1"/>
    <xf numFmtId="165" fontId="19" fillId="0" borderId="0" xfId="15" applyFont="1" applyBorder="1" applyAlignment="1">
      <alignment vertical="top"/>
    </xf>
    <xf numFmtId="3" fontId="19" fillId="0" borderId="0" xfId="15" applyNumberFormat="1" applyFont="1" applyBorder="1" applyAlignment="1">
      <alignment vertical="top"/>
    </xf>
    <xf numFmtId="3" fontId="19" fillId="0" borderId="0" xfId="15" applyNumberFormat="1" applyFont="1" applyBorder="1" applyAlignment="1">
      <alignment horizontal="right" vertical="top"/>
    </xf>
    <xf numFmtId="165" fontId="19" fillId="0" borderId="0" xfId="6" applyFont="1" applyBorder="1"/>
    <xf numFmtId="165" fontId="17" fillId="0" borderId="0" xfId="15" applyFont="1" applyFill="1" applyAlignment="1">
      <alignment vertical="top"/>
    </xf>
    <xf numFmtId="165" fontId="19" fillId="0" borderId="0" xfId="15" applyFont="1" applyFill="1" applyAlignment="1">
      <alignment vertical="top"/>
    </xf>
    <xf numFmtId="165" fontId="19" fillId="0" borderId="0" xfId="15" applyFont="1" applyAlignment="1">
      <alignment vertical="top"/>
    </xf>
    <xf numFmtId="165" fontId="17" fillId="0" borderId="0" xfId="7" applyFont="1" applyBorder="1" applyAlignment="1">
      <alignment vertical="top"/>
    </xf>
    <xf numFmtId="165" fontId="19" fillId="0" borderId="0" xfId="7" applyFont="1" applyBorder="1" applyAlignment="1">
      <alignment vertical="top"/>
    </xf>
    <xf numFmtId="170" fontId="19" fillId="4" borderId="1" xfId="3" applyNumberFormat="1" applyFont="1" applyFill="1" applyBorder="1" applyAlignment="1">
      <alignment horizontal="left"/>
    </xf>
    <xf numFmtId="165" fontId="17" fillId="0" borderId="0" xfId="7" applyFont="1" applyAlignment="1">
      <alignment horizontal="left"/>
    </xf>
    <xf numFmtId="166" fontId="19" fillId="0" borderId="0" xfId="16" applyNumberFormat="1" applyFont="1" applyFill="1" applyBorder="1" applyAlignment="1">
      <alignment horizontal="left"/>
    </xf>
    <xf numFmtId="165" fontId="19" fillId="0" borderId="0" xfId="17" applyFont="1" applyFill="1" applyBorder="1" applyAlignment="1">
      <alignment horizontal="left"/>
    </xf>
    <xf numFmtId="2" fontId="17" fillId="0" borderId="0" xfId="7" applyNumberFormat="1" applyFont="1" applyAlignment="1">
      <alignment horizontal="left"/>
    </xf>
    <xf numFmtId="170" fontId="17" fillId="2" borderId="1" xfId="19" applyNumberFormat="1" applyFont="1" applyFill="1" applyBorder="1" applyAlignment="1">
      <alignment horizontal="center" vertical="center"/>
    </xf>
    <xf numFmtId="17" fontId="17" fillId="2" borderId="1" xfId="7" applyNumberFormat="1" applyFont="1" applyFill="1" applyBorder="1" applyAlignment="1">
      <alignment horizontal="center" vertical="center"/>
    </xf>
    <xf numFmtId="167" fontId="16" fillId="3" borderId="1" xfId="7" applyNumberFormat="1" applyFont="1" applyFill="1" applyBorder="1" applyAlignment="1">
      <alignment horizontal="center" vertical="center"/>
    </xf>
    <xf numFmtId="165" fontId="16" fillId="0" borderId="1" xfId="19" applyFont="1" applyFill="1" applyBorder="1"/>
    <xf numFmtId="168" fontId="16" fillId="3" borderId="1" xfId="7" applyNumberFormat="1" applyFont="1" applyFill="1" applyBorder="1" applyAlignment="1">
      <alignment vertical="top"/>
    </xf>
    <xf numFmtId="168" fontId="16" fillId="4" borderId="1" xfId="20" applyNumberFormat="1" applyFont="1" applyFill="1" applyBorder="1" applyAlignment="1">
      <alignment vertical="top"/>
    </xf>
    <xf numFmtId="168" fontId="33" fillId="0" borderId="1" xfId="3" applyNumberFormat="1" applyFont="1" applyFill="1" applyBorder="1"/>
    <xf numFmtId="165" fontId="16" fillId="3" borderId="1" xfId="19" applyFont="1" applyFill="1" applyBorder="1"/>
    <xf numFmtId="168" fontId="16" fillId="0" borderId="1" xfId="7" applyNumberFormat="1" applyFont="1" applyFill="1" applyBorder="1" applyAlignment="1">
      <alignment vertical="top"/>
    </xf>
    <xf numFmtId="167" fontId="15" fillId="3" borderId="1" xfId="7" applyNumberFormat="1" applyFont="1" applyFill="1" applyBorder="1" applyAlignment="1">
      <alignment horizontal="left" vertical="top"/>
    </xf>
    <xf numFmtId="165" fontId="15" fillId="3" borderId="1" xfId="19" applyFont="1" applyFill="1" applyBorder="1"/>
    <xf numFmtId="168" fontId="15" fillId="3" borderId="1" xfId="7" applyNumberFormat="1" applyFont="1" applyFill="1" applyBorder="1" applyAlignment="1">
      <alignment horizontal="right" vertical="top"/>
    </xf>
    <xf numFmtId="168" fontId="15" fillId="3" borderId="1" xfId="7" applyNumberFormat="1" applyFont="1" applyFill="1" applyBorder="1" applyAlignment="1">
      <alignment vertical="top"/>
    </xf>
    <xf numFmtId="165" fontId="15" fillId="0" borderId="0" xfId="7" applyFont="1" applyBorder="1" applyAlignment="1">
      <alignment vertical="top" wrapText="1"/>
    </xf>
    <xf numFmtId="165" fontId="16" fillId="0" borderId="0" xfId="7" applyFont="1"/>
    <xf numFmtId="165" fontId="15" fillId="0" borderId="0" xfId="19" applyFont="1" applyFill="1" applyBorder="1" applyAlignment="1"/>
    <xf numFmtId="2" fontId="15" fillId="0" borderId="0" xfId="19" applyNumberFormat="1" applyFont="1" applyFill="1" applyBorder="1"/>
    <xf numFmtId="2" fontId="16" fillId="0" borderId="0" xfId="19" applyNumberFormat="1" applyFont="1" applyFill="1"/>
    <xf numFmtId="165" fontId="16" fillId="0" borderId="0" xfId="19" applyFont="1" applyFill="1"/>
    <xf numFmtId="2" fontId="19" fillId="0" borderId="0" xfId="7" applyNumberFormat="1" applyFont="1"/>
    <xf numFmtId="0" fontId="40" fillId="0" borderId="0" xfId="3" applyNumberFormat="1" applyFont="1"/>
    <xf numFmtId="0" fontId="13" fillId="0" borderId="0" xfId="3" applyNumberFormat="1" applyFont="1"/>
    <xf numFmtId="0" fontId="46" fillId="5" borderId="1" xfId="3" applyNumberFormat="1" applyFont="1" applyFill="1" applyBorder="1" applyAlignment="1">
      <alignment horizontal="center" vertical="center"/>
    </xf>
    <xf numFmtId="0" fontId="46" fillId="5" borderId="1" xfId="3" applyNumberFormat="1" applyFont="1" applyFill="1" applyBorder="1" applyAlignment="1">
      <alignment horizontal="center" vertical="center" wrapText="1"/>
    </xf>
    <xf numFmtId="168" fontId="47" fillId="0" borderId="1" xfId="3" applyNumberFormat="1" applyFont="1" applyFill="1" applyBorder="1" applyAlignment="1">
      <alignment horizontal="right"/>
    </xf>
    <xf numFmtId="0" fontId="46" fillId="0" borderId="11" xfId="3" applyNumberFormat="1" applyFont="1" applyBorder="1" applyAlignment="1">
      <alignment vertical="center"/>
    </xf>
    <xf numFmtId="0" fontId="46" fillId="0" borderId="3" xfId="3" applyNumberFormat="1" applyFont="1" applyBorder="1" applyAlignment="1">
      <alignment horizontal="center" vertical="center"/>
    </xf>
    <xf numFmtId="0" fontId="46" fillId="0" borderId="7" xfId="3" applyNumberFormat="1" applyFont="1" applyBorder="1" applyAlignment="1">
      <alignment horizontal="center" vertical="center" wrapText="1"/>
    </xf>
    <xf numFmtId="0" fontId="46" fillId="0" borderId="1" xfId="3" applyNumberFormat="1" applyFont="1" applyBorder="1" applyAlignment="1">
      <alignment horizontal="center" vertical="center"/>
    </xf>
    <xf numFmtId="0" fontId="46" fillId="0" borderId="11" xfId="3" applyNumberFormat="1" applyFont="1" applyBorder="1"/>
    <xf numFmtId="0" fontId="13" fillId="0" borderId="7" xfId="3" applyNumberFormat="1" applyFont="1" applyBorder="1"/>
    <xf numFmtId="0" fontId="13" fillId="0" borderId="9" xfId="3" applyNumberFormat="1" applyFont="1" applyBorder="1"/>
    <xf numFmtId="0" fontId="13" fillId="0" borderId="11" xfId="3" applyNumberFormat="1" applyFont="1" applyBorder="1"/>
    <xf numFmtId="0" fontId="13" fillId="0" borderId="13" xfId="3" applyNumberFormat="1" applyFont="1" applyBorder="1"/>
    <xf numFmtId="0" fontId="46" fillId="0" borderId="18" xfId="3" applyNumberFormat="1" applyFont="1" applyBorder="1"/>
    <xf numFmtId="0" fontId="13" fillId="0" borderId="0" xfId="3" applyNumberFormat="1" applyFont="1" applyBorder="1"/>
    <xf numFmtId="0" fontId="13" fillId="0" borderId="1" xfId="3" applyNumberFormat="1" applyFont="1" applyBorder="1"/>
    <xf numFmtId="0" fontId="13" fillId="0" borderId="1" xfId="3" applyNumberFormat="1" applyFont="1" applyFill="1" applyBorder="1"/>
    <xf numFmtId="0" fontId="13" fillId="0" borderId="12" xfId="3" applyNumberFormat="1" applyFont="1" applyBorder="1"/>
    <xf numFmtId="0" fontId="46" fillId="0" borderId="11" xfId="3" applyNumberFormat="1" applyFont="1" applyFill="1" applyBorder="1"/>
    <xf numFmtId="0" fontId="48" fillId="0" borderId="18" xfId="3" applyNumberFormat="1" applyFont="1" applyFill="1" applyBorder="1"/>
    <xf numFmtId="0" fontId="48" fillId="0" borderId="0" xfId="3" applyNumberFormat="1" applyFont="1"/>
    <xf numFmtId="165" fontId="19" fillId="3" borderId="0" xfId="7" applyFont="1" applyFill="1"/>
    <xf numFmtId="0" fontId="47" fillId="0" borderId="0" xfId="3" applyNumberFormat="1" applyFont="1"/>
    <xf numFmtId="165" fontId="17" fillId="6" borderId="1" xfId="22" applyNumberFormat="1" applyFont="1" applyFill="1" applyBorder="1" applyAlignment="1">
      <alignment horizontal="center" vertical="top" wrapText="1"/>
    </xf>
    <xf numFmtId="0" fontId="8" fillId="0" borderId="0" xfId="3" applyNumberFormat="1" applyFont="1"/>
    <xf numFmtId="2" fontId="47" fillId="0" borderId="0" xfId="3" applyNumberFormat="1" applyFont="1"/>
    <xf numFmtId="0" fontId="49" fillId="0" borderId="0" xfId="3" applyNumberFormat="1" applyFont="1"/>
    <xf numFmtId="0" fontId="47" fillId="0" borderId="0" xfId="3" applyNumberFormat="1" applyFont="1" applyAlignment="1">
      <alignment horizontal="center"/>
    </xf>
    <xf numFmtId="166" fontId="15" fillId="3" borderId="1" xfId="11" applyNumberFormat="1" applyFont="1" applyFill="1" applyBorder="1" applyAlignment="1">
      <alignment horizontal="right" vertical="top"/>
    </xf>
    <xf numFmtId="166" fontId="16" fillId="3" borderId="1" xfId="11" applyNumberFormat="1" applyFont="1" applyFill="1" applyBorder="1" applyAlignment="1">
      <alignment horizontal="right" vertical="top"/>
    </xf>
    <xf numFmtId="0" fontId="48" fillId="0" borderId="0" xfId="3" applyNumberFormat="1" applyFont="1" applyAlignment="1">
      <alignment vertical="center"/>
    </xf>
    <xf numFmtId="0" fontId="48" fillId="0" borderId="0" xfId="3" applyNumberFormat="1" applyFont="1" applyAlignment="1">
      <alignment horizontal="left" vertical="center" indent="5"/>
    </xf>
    <xf numFmtId="2" fontId="48" fillId="0" borderId="0" xfId="3" applyNumberFormat="1" applyFont="1"/>
    <xf numFmtId="175" fontId="15" fillId="3" borderId="1" xfId="11" applyNumberFormat="1" applyFont="1" applyFill="1" applyBorder="1" applyAlignment="1">
      <alignment horizontal="right" vertical="top"/>
    </xf>
    <xf numFmtId="0" fontId="48" fillId="0" borderId="0" xfId="3" applyNumberFormat="1" applyFont="1" applyAlignment="1">
      <alignment vertical="top"/>
    </xf>
    <xf numFmtId="0" fontId="48" fillId="0" borderId="0" xfId="3" applyNumberFormat="1" applyFont="1" applyAlignment="1">
      <alignment horizontal="left"/>
    </xf>
    <xf numFmtId="0" fontId="48" fillId="0" borderId="0" xfId="3" applyNumberFormat="1" applyFont="1" applyAlignment="1"/>
    <xf numFmtId="43" fontId="47" fillId="0" borderId="0" xfId="3" applyNumberFormat="1" applyFont="1"/>
    <xf numFmtId="178" fontId="15" fillId="3" borderId="1" xfId="11" applyNumberFormat="1" applyFont="1" applyFill="1" applyBorder="1" applyAlignment="1">
      <alignment horizontal="right" vertical="top"/>
    </xf>
    <xf numFmtId="178" fontId="16" fillId="3" borderId="1" xfId="11" applyNumberFormat="1" applyFont="1" applyFill="1" applyBorder="1" applyAlignment="1">
      <alignment horizontal="right" vertical="top"/>
    </xf>
    <xf numFmtId="0" fontId="46" fillId="0" borderId="0" xfId="3" applyNumberFormat="1" applyFont="1"/>
    <xf numFmtId="0" fontId="8" fillId="0" borderId="0" xfId="3" applyNumberFormat="1" applyFont="1" applyAlignment="1">
      <alignment vertical="center"/>
    </xf>
    <xf numFmtId="2" fontId="8" fillId="3" borderId="1" xfId="2" applyNumberFormat="1" applyFont="1" applyFill="1" applyBorder="1" applyAlignment="1">
      <alignment horizontal="center" vertical="center"/>
    </xf>
    <xf numFmtId="165" fontId="17" fillId="3" borderId="0" xfId="7" applyFont="1" applyFill="1"/>
    <xf numFmtId="2" fontId="13" fillId="0" borderId="0" xfId="3" applyNumberFormat="1" applyFont="1"/>
    <xf numFmtId="2" fontId="8" fillId="0" borderId="0" xfId="2" applyNumberFormat="1" applyFont="1" applyBorder="1" applyAlignment="1">
      <alignment horizontal="center" vertical="center"/>
    </xf>
    <xf numFmtId="0" fontId="13" fillId="0" borderId="0" xfId="3" applyNumberFormat="1" applyFont="1" applyAlignment="1">
      <alignment horizontal="left"/>
    </xf>
    <xf numFmtId="0" fontId="8" fillId="0" borderId="0" xfId="3" applyNumberFormat="1" applyFont="1" applyAlignment="1">
      <alignment vertical="top"/>
    </xf>
    <xf numFmtId="0" fontId="8" fillId="0" borderId="0" xfId="3" applyNumberFormat="1" applyFont="1" applyAlignment="1">
      <alignment horizontal="left" vertical="top"/>
    </xf>
    <xf numFmtId="168" fontId="47" fillId="0" borderId="0" xfId="3" applyNumberFormat="1" applyFont="1"/>
    <xf numFmtId="0" fontId="8" fillId="0" borderId="0" xfId="3" applyNumberFormat="1" applyFont="1" applyAlignment="1">
      <alignment wrapText="1"/>
    </xf>
    <xf numFmtId="175" fontId="16" fillId="3" borderId="1" xfId="11" applyNumberFormat="1" applyFont="1" applyFill="1" applyBorder="1" applyAlignment="1">
      <alignment horizontal="right" vertical="top"/>
    </xf>
    <xf numFmtId="179" fontId="16" fillId="3" borderId="1" xfId="11" applyNumberFormat="1" applyFont="1" applyFill="1" applyBorder="1" applyAlignment="1">
      <alignment horizontal="right" vertical="top"/>
    </xf>
    <xf numFmtId="0" fontId="8" fillId="5" borderId="1" xfId="23" applyNumberFormat="1" applyFont="1" applyFill="1" applyBorder="1" applyAlignment="1">
      <alignment horizontal="center" vertical="center" wrapText="1"/>
    </xf>
    <xf numFmtId="166" fontId="19" fillId="0" borderId="1" xfId="12" applyNumberFormat="1" applyFont="1" applyBorder="1" applyAlignment="1">
      <alignment horizontal="right" vertical="center"/>
    </xf>
    <xf numFmtId="165" fontId="17" fillId="0" borderId="0" xfId="6" applyNumberFormat="1" applyFont="1"/>
    <xf numFmtId="165" fontId="19" fillId="0" borderId="0" xfId="6" applyNumberFormat="1" applyFont="1"/>
    <xf numFmtId="0" fontId="40" fillId="0" borderId="0" xfId="23" applyNumberFormat="1" applyFont="1" applyFill="1" applyAlignment="1">
      <alignment vertical="center"/>
    </xf>
    <xf numFmtId="0" fontId="49" fillId="0" borderId="0" xfId="23" applyNumberFormat="1" applyFont="1" applyFill="1" applyAlignment="1">
      <alignment horizontal="center" vertical="center"/>
    </xf>
    <xf numFmtId="0" fontId="49" fillId="0" borderId="0" xfId="23" applyNumberFormat="1" applyFont="1" applyFill="1" applyAlignment="1">
      <alignment vertical="center"/>
    </xf>
    <xf numFmtId="0" fontId="13" fillId="0" borderId="0" xfId="23" applyNumberFormat="1" applyFont="1" applyFill="1"/>
    <xf numFmtId="0" fontId="13" fillId="0" borderId="0" xfId="23" applyNumberFormat="1" applyFont="1" applyFill="1" applyAlignment="1">
      <alignment vertical="center"/>
    </xf>
    <xf numFmtId="0" fontId="13" fillId="0" borderId="0" xfId="23" applyNumberFormat="1" applyFont="1" applyFill="1" applyAlignment="1">
      <alignment horizontal="center" vertical="top"/>
    </xf>
    <xf numFmtId="165" fontId="17" fillId="0" borderId="0" xfId="6" applyNumberFormat="1" applyFont="1" applyFill="1" applyAlignment="1">
      <alignment vertical="center"/>
    </xf>
    <xf numFmtId="165" fontId="19" fillId="0" borderId="0" xfId="6" applyNumberFormat="1" applyFont="1" applyFill="1" applyAlignment="1">
      <alignment vertical="center"/>
    </xf>
    <xf numFmtId="15" fontId="19" fillId="0" borderId="0" xfId="6" applyNumberFormat="1" applyFont="1" applyFill="1" applyAlignment="1">
      <alignment vertical="center"/>
    </xf>
    <xf numFmtId="166" fontId="19" fillId="0" borderId="0" xfId="6" applyNumberFormat="1" applyFont="1" applyFill="1" applyAlignment="1">
      <alignment vertical="center"/>
    </xf>
    <xf numFmtId="0" fontId="13" fillId="0" borderId="0" xfId="23" applyNumberFormat="1" applyFont="1" applyFill="1" applyAlignment="1">
      <alignment horizontal="center"/>
    </xf>
    <xf numFmtId="15" fontId="19" fillId="0" borderId="0" xfId="6" applyNumberFormat="1" applyFont="1"/>
    <xf numFmtId="166" fontId="19" fillId="0" borderId="0" xfId="6" applyNumberFormat="1" applyFont="1"/>
    <xf numFmtId="17" fontId="15" fillId="3" borderId="1" xfId="8" applyNumberFormat="1" applyFont="1" applyFill="1" applyBorder="1" applyAlignment="1">
      <alignment horizontal="left" vertical="center" wrapText="1"/>
    </xf>
    <xf numFmtId="1" fontId="15" fillId="3" borderId="1" xfId="6" applyNumberFormat="1" applyFont="1" applyFill="1" applyBorder="1" applyAlignment="1">
      <alignment horizontal="right" vertical="top" wrapText="1"/>
    </xf>
    <xf numFmtId="17" fontId="16" fillId="3" borderId="1" xfId="8" applyNumberFormat="1" applyFont="1" applyFill="1" applyBorder="1" applyAlignment="1">
      <alignment horizontal="left" vertical="center" wrapText="1"/>
    </xf>
    <xf numFmtId="1" fontId="16" fillId="3" borderId="1" xfId="6" applyNumberFormat="1" applyFont="1" applyFill="1" applyBorder="1" applyAlignment="1">
      <alignment horizontal="right" vertical="top" wrapText="1"/>
    </xf>
    <xf numFmtId="181" fontId="16" fillId="0" borderId="1" xfId="8" applyNumberFormat="1" applyFont="1" applyFill="1" applyBorder="1" applyAlignment="1">
      <alignment horizontal="right" vertical="top" wrapText="1"/>
    </xf>
    <xf numFmtId="182" fontId="16" fillId="0" borderId="1" xfId="8" applyNumberFormat="1" applyFont="1" applyFill="1" applyBorder="1" applyAlignment="1">
      <alignment horizontal="right" vertical="top" wrapText="1"/>
    </xf>
    <xf numFmtId="170" fontId="17" fillId="6" borderId="1" xfId="6" applyNumberFormat="1" applyFont="1" applyFill="1" applyBorder="1" applyAlignment="1">
      <alignment horizontal="center" vertical="top" wrapText="1"/>
    </xf>
    <xf numFmtId="169" fontId="15" fillId="0" borderId="1" xfId="8" applyNumberFormat="1" applyFont="1" applyFill="1" applyBorder="1" applyAlignment="1">
      <alignment horizontal="right" wrapText="1"/>
    </xf>
    <xf numFmtId="165" fontId="17" fillId="0" borderId="0" xfId="5" applyFont="1" applyFill="1" applyAlignment="1">
      <alignment vertical="top"/>
    </xf>
    <xf numFmtId="1" fontId="17" fillId="2" borderId="3" xfId="5" applyNumberFormat="1" applyFont="1" applyFill="1" applyBorder="1" applyAlignment="1">
      <alignment horizontal="center" vertical="center" wrapText="1"/>
    </xf>
    <xf numFmtId="165" fontId="17" fillId="0" borderId="0" xfId="5" applyFont="1" applyFill="1" applyAlignment="1">
      <alignment horizontal="center" vertical="top"/>
    </xf>
    <xf numFmtId="165" fontId="17" fillId="0" borderId="0" xfId="5" applyFont="1" applyAlignment="1">
      <alignment horizontal="center" vertical="top"/>
    </xf>
    <xf numFmtId="181" fontId="17" fillId="3" borderId="1" xfId="8" applyNumberFormat="1" applyFont="1" applyFill="1" applyBorder="1" applyAlignment="1">
      <alignment horizontal="right" vertical="center" wrapText="1"/>
    </xf>
    <xf numFmtId="165" fontId="19" fillId="0" borderId="0" xfId="8" applyFont="1" applyBorder="1" applyAlignment="1">
      <alignment vertical="top"/>
    </xf>
    <xf numFmtId="181" fontId="19" fillId="3" borderId="1" xfId="8" applyNumberFormat="1" applyFont="1" applyFill="1" applyBorder="1" applyAlignment="1">
      <alignment horizontal="right" vertical="center" wrapText="1"/>
    </xf>
    <xf numFmtId="167" fontId="19" fillId="3" borderId="1" xfId="1" applyNumberFormat="1" applyFont="1" applyFill="1" applyBorder="1" applyAlignment="1">
      <alignment horizontal="right" vertical="center" wrapText="1"/>
    </xf>
    <xf numFmtId="165" fontId="19" fillId="0" borderId="0" xfId="5" applyFont="1" applyFill="1" applyAlignment="1">
      <alignment vertical="top"/>
    </xf>
    <xf numFmtId="165" fontId="19" fillId="0" borderId="0" xfId="5" applyFont="1" applyBorder="1" applyAlignment="1">
      <alignment vertical="top"/>
    </xf>
    <xf numFmtId="165" fontId="17" fillId="0" borderId="0" xfId="13" applyNumberFormat="1" applyFont="1" applyFill="1" applyBorder="1" applyAlignment="1">
      <alignment vertical="top" wrapText="1"/>
    </xf>
    <xf numFmtId="165" fontId="54" fillId="0" borderId="0" xfId="5" applyFont="1" applyAlignment="1">
      <alignment vertical="top"/>
    </xf>
    <xf numFmtId="165" fontId="54" fillId="0" borderId="0" xfId="5" applyFont="1" applyAlignment="1">
      <alignment horizontal="center" vertical="top"/>
    </xf>
    <xf numFmtId="166" fontId="17" fillId="0" borderId="1" xfId="8" applyNumberFormat="1" applyFont="1" applyFill="1" applyBorder="1" applyAlignment="1">
      <alignment horizontal="right" vertical="top"/>
    </xf>
    <xf numFmtId="166" fontId="17" fillId="0" borderId="24" xfId="8" applyNumberFormat="1" applyFont="1" applyFill="1" applyBorder="1" applyAlignment="1">
      <alignment horizontal="right" vertical="top"/>
    </xf>
    <xf numFmtId="166" fontId="19" fillId="0" borderId="1" xfId="8" applyNumberFormat="1" applyFont="1" applyFill="1" applyBorder="1" applyAlignment="1">
      <alignment horizontal="right" vertical="top"/>
    </xf>
    <xf numFmtId="166" fontId="19" fillId="0" borderId="24" xfId="8" applyNumberFormat="1" applyFont="1" applyFill="1" applyBorder="1" applyAlignment="1">
      <alignment horizontal="right" vertical="top"/>
    </xf>
    <xf numFmtId="165" fontId="17" fillId="0" borderId="0" xfId="8" applyFont="1" applyAlignment="1">
      <alignment horizontal="left" vertical="top"/>
    </xf>
    <xf numFmtId="165" fontId="21" fillId="0" borderId="0" xfId="5" applyFont="1" applyBorder="1" applyAlignment="1">
      <alignment vertical="top"/>
    </xf>
    <xf numFmtId="165" fontId="19" fillId="0" borderId="0" xfId="5" applyFont="1" applyAlignment="1">
      <alignment horizontal="left" vertical="top"/>
    </xf>
    <xf numFmtId="2" fontId="10" fillId="0" borderId="0" xfId="24" applyNumberFormat="1"/>
    <xf numFmtId="167" fontId="19" fillId="0" borderId="0" xfId="1" applyNumberFormat="1" applyFont="1" applyAlignment="1">
      <alignment vertical="top"/>
    </xf>
    <xf numFmtId="165" fontId="55" fillId="0" borderId="0" xfId="5" applyFont="1" applyAlignment="1">
      <alignment vertical="top"/>
    </xf>
    <xf numFmtId="165" fontId="56" fillId="0" borderId="0" xfId="5" applyFont="1" applyAlignment="1">
      <alignment horizontal="center" vertical="top"/>
    </xf>
    <xf numFmtId="165" fontId="16" fillId="0" borderId="1" xfId="5" applyFont="1" applyBorder="1" applyAlignment="1">
      <alignment vertical="top"/>
    </xf>
    <xf numFmtId="181" fontId="16" fillId="0" borderId="1" xfId="8" applyNumberFormat="1" applyFont="1" applyFill="1" applyBorder="1" applyAlignment="1">
      <alignment horizontal="right" vertical="top"/>
    </xf>
    <xf numFmtId="165" fontId="34" fillId="0" borderId="0" xfId="5" applyFont="1" applyBorder="1" applyAlignment="1">
      <alignment vertical="top"/>
    </xf>
    <xf numFmtId="165" fontId="34" fillId="0" borderId="0" xfId="5" applyFont="1" applyAlignment="1">
      <alignment vertical="top"/>
    </xf>
    <xf numFmtId="165" fontId="15" fillId="0" borderId="1" xfId="5" applyFont="1" applyBorder="1" applyAlignment="1">
      <alignment vertical="top"/>
    </xf>
    <xf numFmtId="181" fontId="15" fillId="0" borderId="1" xfId="8" applyNumberFormat="1" applyFont="1" applyFill="1" applyBorder="1" applyAlignment="1">
      <alignment horizontal="right" vertical="top"/>
    </xf>
    <xf numFmtId="165" fontId="25" fillId="0" borderId="0" xfId="5" applyFont="1" applyBorder="1" applyAlignment="1">
      <alignment vertical="top"/>
    </xf>
    <xf numFmtId="165" fontId="25" fillId="0" borderId="0" xfId="5" applyFont="1" applyAlignment="1">
      <alignment vertical="top"/>
    </xf>
    <xf numFmtId="165" fontId="10" fillId="0" borderId="0" xfId="5" applyFont="1" applyFill="1" applyBorder="1" applyAlignment="1">
      <alignment vertical="top"/>
    </xf>
    <xf numFmtId="181" fontId="19" fillId="0" borderId="0" xfId="8" applyNumberFormat="1" applyFont="1" applyFill="1" applyBorder="1" applyAlignment="1">
      <alignment horizontal="right" vertical="top"/>
    </xf>
    <xf numFmtId="165" fontId="17" fillId="0" borderId="0" xfId="8" applyFont="1" applyAlignment="1">
      <alignment horizontal="left" vertical="center" wrapText="1"/>
    </xf>
    <xf numFmtId="165" fontId="24" fillId="0" borderId="0" xfId="5" applyNumberFormat="1" applyFont="1" applyAlignment="1">
      <alignment vertical="top"/>
    </xf>
    <xf numFmtId="170" fontId="17" fillId="2" borderId="0" xfId="5" applyNumberFormat="1" applyFont="1" applyFill="1" applyBorder="1" applyAlignment="1">
      <alignment horizontal="center" vertical="top" wrapText="1"/>
    </xf>
    <xf numFmtId="165" fontId="17" fillId="2" borderId="1" xfId="5" applyNumberFormat="1" applyFont="1" applyFill="1" applyBorder="1" applyAlignment="1">
      <alignment horizontal="center" vertical="top"/>
    </xf>
    <xf numFmtId="165" fontId="17" fillId="2" borderId="24" xfId="5" applyNumberFormat="1" applyFont="1" applyFill="1" applyBorder="1" applyAlignment="1">
      <alignment horizontal="center" vertical="top"/>
    </xf>
    <xf numFmtId="165" fontId="17" fillId="2" borderId="0" xfId="5" applyNumberFormat="1" applyFont="1" applyFill="1" applyBorder="1" applyAlignment="1">
      <alignment horizontal="center" vertical="top"/>
    </xf>
    <xf numFmtId="165" fontId="24" fillId="0" borderId="0" xfId="5" applyNumberFormat="1" applyFont="1" applyAlignment="1">
      <alignment horizontal="center" vertical="top"/>
    </xf>
    <xf numFmtId="165" fontId="15" fillId="0" borderId="29" xfId="5" applyNumberFormat="1" applyFont="1" applyBorder="1" applyAlignment="1">
      <alignment horizontal="left" vertical="top" wrapText="1"/>
    </xf>
    <xf numFmtId="181" fontId="15" fillId="0" borderId="1" xfId="8" quotePrefix="1" applyNumberFormat="1" applyFont="1" applyFill="1" applyBorder="1" applyAlignment="1">
      <alignment horizontal="right" vertical="center"/>
    </xf>
    <xf numFmtId="181" fontId="15" fillId="0" borderId="24" xfId="8" quotePrefix="1" applyNumberFormat="1" applyFont="1" applyFill="1" applyBorder="1" applyAlignment="1">
      <alignment horizontal="right" vertical="center"/>
    </xf>
    <xf numFmtId="165" fontId="31" fillId="0" borderId="0" xfId="5" applyNumberFormat="1" applyFont="1" applyAlignment="1">
      <alignment vertical="top"/>
    </xf>
    <xf numFmtId="181" fontId="19" fillId="0" borderId="0" xfId="8" applyNumberFormat="1" applyFont="1" applyFill="1" applyBorder="1" applyAlignment="1">
      <alignment vertical="center"/>
    </xf>
    <xf numFmtId="165" fontId="16" fillId="0" borderId="29" xfId="5" applyNumberFormat="1" applyFont="1" applyBorder="1" applyAlignment="1">
      <alignment vertical="top"/>
    </xf>
    <xf numFmtId="166" fontId="16" fillId="0" borderId="1" xfId="5" applyNumberFormat="1" applyFont="1" applyFill="1" applyBorder="1" applyAlignment="1">
      <alignment horizontal="right" vertical="center" wrapText="1"/>
    </xf>
    <xf numFmtId="181" fontId="16" fillId="0" borderId="1" xfId="8" quotePrefix="1" applyNumberFormat="1" applyFont="1" applyFill="1" applyBorder="1" applyAlignment="1">
      <alignment horizontal="right" vertical="center"/>
    </xf>
    <xf numFmtId="166" fontId="19" fillId="0" borderId="0" xfId="5" applyNumberFormat="1" applyFont="1" applyFill="1" applyBorder="1" applyAlignment="1">
      <alignment horizontal="right" vertical="center" wrapText="1"/>
    </xf>
    <xf numFmtId="165" fontId="55" fillId="0" borderId="0" xfId="5" applyNumberFormat="1" applyFont="1" applyAlignment="1">
      <alignment vertical="top"/>
    </xf>
    <xf numFmtId="165" fontId="15" fillId="0" borderId="29" xfId="5" applyNumberFormat="1" applyFont="1" applyBorder="1" applyAlignment="1">
      <alignment vertical="top" wrapText="1"/>
    </xf>
    <xf numFmtId="166" fontId="15" fillId="0" borderId="1" xfId="5" applyNumberFormat="1" applyFont="1" applyFill="1" applyBorder="1" applyAlignment="1">
      <alignment horizontal="right" vertical="center" wrapText="1"/>
    </xf>
    <xf numFmtId="165" fontId="15" fillId="0" borderId="29" xfId="5" applyNumberFormat="1" applyFont="1" applyBorder="1" applyAlignment="1">
      <alignment vertical="top"/>
    </xf>
    <xf numFmtId="165" fontId="15" fillId="0" borderId="30" xfId="5" applyNumberFormat="1" applyFont="1" applyBorder="1" applyAlignment="1">
      <alignment vertical="top"/>
    </xf>
    <xf numFmtId="166" fontId="15" fillId="0" borderId="31" xfId="5" applyNumberFormat="1" applyFont="1" applyFill="1" applyBorder="1" applyAlignment="1">
      <alignment horizontal="right" vertical="center"/>
    </xf>
    <xf numFmtId="166" fontId="15" fillId="0" borderId="32" xfId="5" applyNumberFormat="1" applyFont="1" applyFill="1" applyBorder="1" applyAlignment="1">
      <alignment horizontal="right" vertical="center"/>
    </xf>
    <xf numFmtId="166" fontId="17" fillId="0" borderId="0" xfId="5" applyNumberFormat="1" applyFont="1" applyFill="1" applyBorder="1" applyAlignment="1">
      <alignment horizontal="right" vertical="center"/>
    </xf>
    <xf numFmtId="165" fontId="34" fillId="0" borderId="0" xfId="5" applyNumberFormat="1" applyFont="1" applyAlignment="1">
      <alignment vertical="top"/>
    </xf>
    <xf numFmtId="165" fontId="34" fillId="0" borderId="0" xfId="5" applyNumberFormat="1" applyFont="1" applyFill="1" applyAlignment="1">
      <alignment vertical="top"/>
    </xf>
    <xf numFmtId="165" fontId="17" fillId="0" borderId="0" xfId="8" applyNumberFormat="1" applyFont="1" applyAlignment="1">
      <alignment horizontal="left" vertical="top"/>
    </xf>
    <xf numFmtId="165" fontId="17" fillId="2" borderId="24" xfId="5" applyFont="1" applyFill="1" applyBorder="1" applyAlignment="1">
      <alignment horizontal="center" vertical="top"/>
    </xf>
    <xf numFmtId="165" fontId="31" fillId="0" borderId="0" xfId="5" applyFont="1" applyAlignment="1">
      <alignment horizontal="center" vertical="top"/>
    </xf>
    <xf numFmtId="165" fontId="17" fillId="0" borderId="29" xfId="5" applyFont="1" applyBorder="1" applyAlignment="1">
      <alignment horizontal="left" vertical="top" wrapText="1"/>
    </xf>
    <xf numFmtId="181" fontId="17" fillId="0" borderId="1" xfId="8" quotePrefix="1" applyNumberFormat="1" applyFont="1" applyFill="1" applyBorder="1" applyAlignment="1">
      <alignment horizontal="right" vertical="center"/>
    </xf>
    <xf numFmtId="181" fontId="17" fillId="0" borderId="24" xfId="8" quotePrefix="1" applyNumberFormat="1" applyFont="1" applyFill="1" applyBorder="1" applyAlignment="1">
      <alignment horizontal="right" vertical="center"/>
    </xf>
    <xf numFmtId="165" fontId="31" fillId="0" borderId="0" xfId="5" applyFont="1" applyBorder="1" applyAlignment="1">
      <alignment vertical="top"/>
    </xf>
    <xf numFmtId="165" fontId="31" fillId="0" borderId="0" xfId="5" applyFont="1" applyAlignment="1">
      <alignment vertical="top"/>
    </xf>
    <xf numFmtId="165" fontId="19" fillId="0" borderId="29" xfId="5" applyFont="1" applyBorder="1" applyAlignment="1">
      <alignment vertical="top"/>
    </xf>
    <xf numFmtId="166" fontId="19" fillId="0" borderId="1" xfId="5" applyNumberFormat="1" applyFont="1" applyFill="1" applyBorder="1" applyAlignment="1">
      <alignment horizontal="right" vertical="center" wrapText="1"/>
    </xf>
    <xf numFmtId="166" fontId="19" fillId="0" borderId="24" xfId="5" applyNumberFormat="1" applyFont="1" applyFill="1" applyBorder="1" applyAlignment="1">
      <alignment horizontal="right" vertical="center" wrapText="1"/>
    </xf>
    <xf numFmtId="1" fontId="19" fillId="0" borderId="1" xfId="5" applyNumberFormat="1" applyFont="1" applyFill="1" applyBorder="1" applyAlignment="1">
      <alignment horizontal="right" vertical="center" wrapText="1"/>
    </xf>
    <xf numFmtId="165" fontId="55" fillId="0" borderId="0" xfId="8" applyFont="1" applyBorder="1" applyAlignment="1">
      <alignment vertical="top"/>
    </xf>
    <xf numFmtId="165" fontId="17" fillId="0" borderId="29" xfId="5" applyFont="1" applyFill="1" applyBorder="1" applyAlignment="1">
      <alignment vertical="top" wrapText="1"/>
    </xf>
    <xf numFmtId="165" fontId="17" fillId="0" borderId="29" xfId="5" applyFont="1" applyBorder="1" applyAlignment="1">
      <alignment vertical="top"/>
    </xf>
    <xf numFmtId="166" fontId="17" fillId="0" borderId="1" xfId="5" applyNumberFormat="1" applyFont="1" applyFill="1" applyBorder="1" applyAlignment="1">
      <alignment horizontal="right" vertical="center" wrapText="1"/>
    </xf>
    <xf numFmtId="166" fontId="17" fillId="0" borderId="1" xfId="8" applyNumberFormat="1" applyFont="1" applyFill="1" applyBorder="1" applyAlignment="1">
      <alignment horizontal="right" vertical="center" wrapText="1"/>
    </xf>
    <xf numFmtId="166" fontId="17" fillId="0" borderId="24" xfId="5" applyNumberFormat="1" applyFont="1" applyFill="1" applyBorder="1" applyAlignment="1">
      <alignment horizontal="right" vertical="center" wrapText="1"/>
    </xf>
    <xf numFmtId="1" fontId="17" fillId="0" borderId="1" xfId="5" applyNumberFormat="1" applyFont="1" applyFill="1" applyBorder="1" applyAlignment="1">
      <alignment horizontal="right" vertical="center" wrapText="1"/>
    </xf>
    <xf numFmtId="165" fontId="17" fillId="0" borderId="29" xfId="5" applyFont="1" applyBorder="1" applyAlignment="1">
      <alignment vertical="top" wrapText="1"/>
    </xf>
    <xf numFmtId="166" fontId="17" fillId="0" borderId="24" xfId="8" applyNumberFormat="1" applyFont="1" applyFill="1" applyBorder="1" applyAlignment="1">
      <alignment horizontal="right" vertical="center" wrapText="1"/>
    </xf>
    <xf numFmtId="165" fontId="17" fillId="0" borderId="30" xfId="5" applyFont="1" applyBorder="1" applyAlignment="1">
      <alignment vertical="top"/>
    </xf>
    <xf numFmtId="166" fontId="17" fillId="0" borderId="36" xfId="5" applyNumberFormat="1" applyFont="1" applyFill="1" applyBorder="1" applyAlignment="1">
      <alignment horizontal="right" vertical="center"/>
    </xf>
    <xf numFmtId="166" fontId="17" fillId="0" borderId="32" xfId="5" applyNumberFormat="1" applyFont="1" applyFill="1" applyBorder="1" applyAlignment="1">
      <alignment horizontal="right" vertical="center"/>
    </xf>
    <xf numFmtId="165" fontId="17" fillId="0" borderId="0" xfId="5" applyFont="1" applyBorder="1" applyAlignment="1">
      <alignment vertical="top"/>
    </xf>
    <xf numFmtId="166" fontId="17" fillId="0" borderId="0" xfId="5" applyNumberFormat="1" applyFont="1" applyBorder="1" applyAlignment="1">
      <alignment horizontal="right" vertical="center"/>
    </xf>
    <xf numFmtId="165" fontId="22" fillId="3" borderId="6" xfId="5" applyFont="1" applyFill="1" applyBorder="1" applyAlignment="1">
      <alignment vertical="top"/>
    </xf>
    <xf numFmtId="165" fontId="22" fillId="3" borderId="8" xfId="5" applyFont="1" applyFill="1" applyBorder="1" applyAlignment="1">
      <alignment vertical="top"/>
    </xf>
    <xf numFmtId="165" fontId="22" fillId="3" borderId="7" xfId="5" applyFont="1" applyFill="1" applyBorder="1" applyAlignment="1">
      <alignment vertical="top"/>
    </xf>
    <xf numFmtId="165" fontId="22" fillId="3" borderId="0" xfId="5" applyFont="1" applyFill="1" applyBorder="1" applyAlignment="1">
      <alignment vertical="top"/>
    </xf>
    <xf numFmtId="165" fontId="28" fillId="0" borderId="0" xfId="5" applyFont="1" applyAlignment="1">
      <alignment vertical="top"/>
    </xf>
    <xf numFmtId="165" fontId="28" fillId="0" borderId="0" xfId="5" applyFont="1" applyAlignment="1">
      <alignment horizontal="center" vertical="top"/>
    </xf>
    <xf numFmtId="165" fontId="34" fillId="0" borderId="0" xfId="8" applyFont="1" applyBorder="1" applyAlignment="1">
      <alignment vertical="top"/>
    </xf>
    <xf numFmtId="181" fontId="17" fillId="3" borderId="1" xfId="5" applyNumberFormat="1" applyFont="1" applyFill="1" applyBorder="1" applyAlignment="1">
      <alignment horizontal="right" vertical="top"/>
    </xf>
    <xf numFmtId="181" fontId="19" fillId="3" borderId="1" xfId="5" applyNumberFormat="1" applyFont="1" applyFill="1" applyBorder="1" applyAlignment="1">
      <alignment horizontal="right" vertical="top"/>
    </xf>
    <xf numFmtId="166" fontId="17" fillId="3" borderId="1" xfId="8" applyNumberFormat="1" applyFont="1" applyFill="1" applyBorder="1" applyAlignment="1">
      <alignment horizontal="right" vertical="top"/>
    </xf>
    <xf numFmtId="166" fontId="19" fillId="3" borderId="1" xfId="8" applyNumberFormat="1" applyFont="1" applyFill="1" applyBorder="1" applyAlignment="1">
      <alignment horizontal="right" vertical="top"/>
    </xf>
    <xf numFmtId="1" fontId="19" fillId="0" borderId="0" xfId="5" applyNumberFormat="1" applyFont="1" applyAlignment="1">
      <alignment vertical="top"/>
    </xf>
    <xf numFmtId="1" fontId="19" fillId="0" borderId="0" xfId="8" applyNumberFormat="1" applyFont="1" applyFill="1" applyBorder="1" applyAlignment="1">
      <alignment horizontal="right" vertical="top"/>
    </xf>
    <xf numFmtId="181" fontId="19" fillId="0" borderId="1" xfId="8" applyNumberFormat="1" applyFont="1" applyFill="1" applyBorder="1" applyAlignment="1">
      <alignment horizontal="right" vertical="center"/>
    </xf>
    <xf numFmtId="165" fontId="19" fillId="0" borderId="0" xfId="7" applyFont="1" applyFill="1"/>
    <xf numFmtId="3" fontId="19" fillId="3" borderId="1" xfId="27" applyNumberFormat="1" applyFont="1" applyFill="1" applyBorder="1" applyProtection="1">
      <protection locked="0"/>
    </xf>
    <xf numFmtId="169" fontId="19" fillId="0" borderId="1" xfId="27" applyNumberFormat="1" applyFont="1" applyBorder="1" applyAlignment="1" applyProtection="1">
      <alignment horizontal="right"/>
    </xf>
    <xf numFmtId="180" fontId="19" fillId="0" borderId="0" xfId="2" applyNumberFormat="1" applyFont="1"/>
    <xf numFmtId="165" fontId="17" fillId="0" borderId="0" xfId="28" applyFont="1" applyFill="1" applyBorder="1" applyAlignment="1">
      <alignment vertical="center"/>
    </xf>
    <xf numFmtId="165" fontId="19" fillId="0" borderId="0" xfId="27" applyFont="1" applyFill="1" applyAlignment="1">
      <alignment vertical="center"/>
    </xf>
    <xf numFmtId="165" fontId="19" fillId="0" borderId="0" xfId="27" applyFont="1" applyAlignment="1">
      <alignment vertical="center"/>
    </xf>
    <xf numFmtId="165" fontId="19" fillId="0" borderId="0" xfId="7" applyFont="1" applyAlignment="1">
      <alignment vertical="center"/>
    </xf>
    <xf numFmtId="165" fontId="19" fillId="0" borderId="0" xfId="7" applyFont="1" applyFill="1" applyAlignment="1">
      <alignment vertical="center"/>
    </xf>
    <xf numFmtId="165" fontId="17" fillId="2" borderId="1" xfId="29" applyFont="1" applyFill="1" applyBorder="1" applyAlignment="1">
      <alignment horizontal="center" vertical="center" wrapText="1"/>
    </xf>
    <xf numFmtId="2" fontId="17" fillId="2" borderId="1" xfId="29" applyNumberFormat="1" applyFont="1" applyFill="1" applyBorder="1" applyAlignment="1">
      <alignment horizontal="center" vertical="center" wrapText="1"/>
    </xf>
    <xf numFmtId="165" fontId="17" fillId="6" borderId="1" xfId="29" applyFont="1" applyFill="1" applyBorder="1" applyAlignment="1">
      <alignment horizontal="center" vertical="center" wrapText="1"/>
    </xf>
    <xf numFmtId="165" fontId="17" fillId="0" borderId="0" xfId="28" applyFont="1" applyFill="1" applyBorder="1" applyAlignment="1"/>
    <xf numFmtId="165" fontId="19" fillId="0" borderId="0" xfId="27" applyFont="1"/>
    <xf numFmtId="165" fontId="25" fillId="0" borderId="0" xfId="29" applyFont="1" applyBorder="1" applyAlignment="1">
      <alignment vertical="top"/>
    </xf>
    <xf numFmtId="2" fontId="34" fillId="0" borderId="0" xfId="29" applyNumberFormat="1" applyFont="1" applyAlignment="1">
      <alignment vertical="top"/>
    </xf>
    <xf numFmtId="165" fontId="34" fillId="0" borderId="0" xfId="29" applyFont="1" applyAlignment="1">
      <alignment vertical="top"/>
    </xf>
    <xf numFmtId="17" fontId="15" fillId="3" borderId="1" xfId="8" applyNumberFormat="1" applyFont="1" applyFill="1" applyBorder="1" applyAlignment="1">
      <alignment horizontal="left" wrapText="1"/>
    </xf>
    <xf numFmtId="17" fontId="16" fillId="3" borderId="1" xfId="8" applyNumberFormat="1" applyFont="1" applyFill="1" applyBorder="1" applyAlignment="1">
      <alignment horizontal="left" wrapText="1"/>
    </xf>
    <xf numFmtId="178" fontId="19" fillId="0" borderId="0" xfId="12" applyNumberFormat="1" applyFont="1" applyBorder="1" applyAlignment="1">
      <alignment horizontal="right" vertical="top"/>
    </xf>
    <xf numFmtId="180" fontId="19" fillId="0" borderId="0" xfId="2" applyNumberFormat="1" applyFont="1" applyFill="1" applyBorder="1" applyAlignment="1">
      <alignment horizontal="right" vertical="top"/>
    </xf>
    <xf numFmtId="180" fontId="19" fillId="0" borderId="0" xfId="2" applyNumberFormat="1" applyFont="1" applyAlignment="1">
      <alignment vertical="top"/>
    </xf>
    <xf numFmtId="9" fontId="19" fillId="0" borderId="0" xfId="2" applyNumberFormat="1" applyFont="1" applyAlignment="1">
      <alignment vertical="top"/>
    </xf>
    <xf numFmtId="9" fontId="19" fillId="0" borderId="0" xfId="2" applyFont="1" applyAlignment="1">
      <alignment vertical="top"/>
    </xf>
    <xf numFmtId="3" fontId="15" fillId="3" borderId="1" xfId="12" applyNumberFormat="1" applyFont="1" applyFill="1" applyBorder="1" applyAlignment="1">
      <alignment horizontal="right" vertical="center"/>
    </xf>
    <xf numFmtId="3" fontId="15" fillId="0" borderId="1" xfId="8" applyNumberFormat="1" applyFont="1" applyFill="1" applyBorder="1" applyAlignment="1">
      <alignment horizontal="right" wrapText="1"/>
    </xf>
    <xf numFmtId="3" fontId="16" fillId="0" borderId="1" xfId="12" applyNumberFormat="1" applyFont="1" applyBorder="1" applyAlignment="1">
      <alignment horizontal="right" vertical="center"/>
    </xf>
    <xf numFmtId="168" fontId="47" fillId="0" borderId="1" xfId="2" applyNumberFormat="1" applyFont="1" applyBorder="1" applyAlignment="1">
      <alignment horizontal="center" vertical="center"/>
    </xf>
    <xf numFmtId="0" fontId="49" fillId="0" borderId="0" xfId="3" applyNumberFormat="1" applyFont="1" applyAlignment="1">
      <alignment wrapText="1"/>
    </xf>
    <xf numFmtId="0" fontId="13" fillId="0" borderId="0" xfId="3" applyNumberFormat="1" applyFont="1" applyAlignment="1">
      <alignment wrapText="1"/>
    </xf>
    <xf numFmtId="165" fontId="19" fillId="0" borderId="0" xfId="6" applyNumberFormat="1" applyFont="1" applyAlignment="1">
      <alignment vertical="top"/>
    </xf>
    <xf numFmtId="3" fontId="16" fillId="0" borderId="1" xfId="8" applyNumberFormat="1" applyFont="1" applyFill="1" applyBorder="1" applyAlignment="1">
      <alignment horizontal="right" vertical="center" wrapText="1"/>
    </xf>
    <xf numFmtId="165" fontId="17" fillId="0" borderId="0" xfId="6" applyNumberFormat="1" applyFont="1" applyAlignment="1">
      <alignment vertical="top"/>
    </xf>
    <xf numFmtId="165" fontId="17" fillId="0" borderId="0" xfId="30" applyNumberFormat="1" applyFont="1" applyFill="1" applyBorder="1" applyAlignment="1">
      <alignment vertical="top" wrapText="1"/>
    </xf>
    <xf numFmtId="166" fontId="12" fillId="0" borderId="0" xfId="12" applyNumberFormat="1" applyFont="1" applyFill="1" applyBorder="1" applyAlignment="1">
      <alignment horizontal="right" vertical="top"/>
    </xf>
    <xf numFmtId="166" fontId="15" fillId="3" borderId="1" xfId="11" applyNumberFormat="1" applyFont="1" applyFill="1" applyBorder="1" applyAlignment="1">
      <alignment horizontal="right"/>
    </xf>
    <xf numFmtId="3" fontId="16" fillId="0" borderId="1" xfId="8" applyNumberFormat="1" applyFont="1" applyFill="1" applyBorder="1" applyAlignment="1">
      <alignment horizontal="right" wrapText="1"/>
    </xf>
    <xf numFmtId="166" fontId="16" fillId="3" borderId="1" xfId="11" applyNumberFormat="1" applyFont="1" applyFill="1" applyBorder="1" applyAlignment="1">
      <alignment horizontal="right"/>
    </xf>
    <xf numFmtId="165" fontId="22" fillId="0" borderId="2" xfId="6" applyFont="1" applyFill="1" applyBorder="1" applyAlignment="1">
      <alignment horizontal="left" vertical="center"/>
    </xf>
    <xf numFmtId="165" fontId="19" fillId="0" borderId="0" xfId="6" applyFont="1" applyAlignment="1">
      <alignment horizontal="left" vertical="center"/>
    </xf>
    <xf numFmtId="165" fontId="19" fillId="0" borderId="0" xfId="6" applyFont="1"/>
    <xf numFmtId="3" fontId="15" fillId="0" borderId="1" xfId="6" applyNumberFormat="1" applyFont="1" applyBorder="1" applyAlignment="1">
      <alignment horizontal="right"/>
    </xf>
    <xf numFmtId="165" fontId="17" fillId="0" borderId="0" xfId="6" applyFont="1" applyFill="1"/>
    <xf numFmtId="165" fontId="19" fillId="0" borderId="0" xfId="6" applyFont="1" applyFill="1"/>
    <xf numFmtId="165" fontId="13" fillId="0" borderId="7" xfId="8" applyFont="1" applyBorder="1"/>
    <xf numFmtId="165" fontId="13" fillId="0" borderId="12" xfId="8" applyFont="1" applyBorder="1"/>
    <xf numFmtId="165" fontId="66" fillId="0" borderId="0" xfId="8" applyFont="1"/>
    <xf numFmtId="168" fontId="46" fillId="2" borderId="3" xfId="8" applyNumberFormat="1" applyFont="1" applyFill="1" applyBorder="1" applyAlignment="1">
      <alignment horizontal="center" vertical="top" wrapText="1"/>
    </xf>
    <xf numFmtId="1" fontId="46" fillId="2" borderId="5" xfId="8" applyNumberFormat="1" applyFont="1" applyFill="1" applyBorder="1" applyAlignment="1">
      <alignment horizontal="center" vertical="top" wrapText="1"/>
    </xf>
    <xf numFmtId="165" fontId="13" fillId="0" borderId="11" xfId="8" applyFont="1" applyFill="1" applyBorder="1" applyAlignment="1">
      <alignment horizontal="justify" vertical="top" wrapText="1"/>
    </xf>
    <xf numFmtId="168" fontId="13" fillId="0" borderId="4" xfId="31" applyNumberFormat="1" applyFont="1" applyFill="1" applyBorder="1" applyAlignment="1">
      <alignment horizontal="right" wrapText="1"/>
    </xf>
    <xf numFmtId="165" fontId="13" fillId="0" borderId="18" xfId="8" applyFont="1" applyFill="1" applyBorder="1" applyAlignment="1">
      <alignment horizontal="justify" vertical="top" wrapText="1"/>
    </xf>
    <xf numFmtId="2" fontId="13" fillId="0" borderId="4" xfId="31" applyNumberFormat="1" applyFont="1" applyFill="1" applyBorder="1" applyAlignment="1">
      <alignment horizontal="right" wrapText="1"/>
    </xf>
    <xf numFmtId="165" fontId="13" fillId="0" borderId="4" xfId="8" applyFont="1" applyFill="1" applyBorder="1" applyAlignment="1">
      <alignment horizontal="justify" vertical="top" wrapText="1"/>
    </xf>
    <xf numFmtId="166" fontId="13" fillId="0" borderId="0" xfId="31" applyNumberFormat="1" applyFont="1" applyFill="1" applyBorder="1" applyAlignment="1">
      <alignment horizontal="right" wrapText="1"/>
    </xf>
    <xf numFmtId="165" fontId="13" fillId="0" borderId="13" xfId="8" applyFont="1" applyFill="1" applyBorder="1" applyAlignment="1">
      <alignment horizontal="justify" vertical="top" wrapText="1"/>
    </xf>
    <xf numFmtId="181" fontId="13" fillId="0" borderId="5" xfId="31" applyNumberFormat="1" applyFont="1" applyFill="1" applyBorder="1" applyAlignment="1">
      <alignment horizontal="right" wrapText="1"/>
    </xf>
    <xf numFmtId="165" fontId="13" fillId="0" borderId="4" xfId="8" applyFont="1" applyFill="1" applyBorder="1" applyAlignment="1">
      <alignment vertical="center" wrapText="1"/>
    </xf>
    <xf numFmtId="165" fontId="13" fillId="0" borderId="5" xfId="8" applyFont="1" applyFill="1" applyBorder="1" applyAlignment="1">
      <alignment vertical="center" wrapText="1"/>
    </xf>
    <xf numFmtId="165" fontId="13" fillId="0" borderId="3" xfId="8" applyFont="1" applyFill="1" applyBorder="1" applyAlignment="1">
      <alignment vertical="top" wrapText="1"/>
    </xf>
    <xf numFmtId="165" fontId="69" fillId="0" borderId="0" xfId="8" applyFont="1"/>
    <xf numFmtId="165" fontId="13" fillId="0" borderId="4" xfId="8" applyFont="1" applyFill="1" applyBorder="1" applyAlignment="1">
      <alignment vertical="top" wrapText="1"/>
    </xf>
    <xf numFmtId="166" fontId="13" fillId="0" borderId="4" xfId="11" applyNumberFormat="1" applyFont="1" applyFill="1" applyBorder="1">
      <alignment horizontal="right"/>
    </xf>
    <xf numFmtId="165" fontId="13" fillId="0" borderId="5" xfId="8" applyFont="1" applyFill="1" applyBorder="1" applyAlignment="1">
      <alignment vertical="top" wrapText="1"/>
    </xf>
    <xf numFmtId="178" fontId="13" fillId="0" borderId="10" xfId="31" applyNumberFormat="1" applyFont="1" applyFill="1" applyBorder="1" applyAlignment="1">
      <alignment horizontal="right" wrapText="1"/>
    </xf>
    <xf numFmtId="181" fontId="13" fillId="0" borderId="4" xfId="31" applyNumberFormat="1" applyFont="1" applyFill="1" applyBorder="1" applyAlignment="1">
      <alignment horizontal="right" wrapText="1"/>
    </xf>
    <xf numFmtId="183" fontId="13" fillId="0" borderId="4" xfId="31" applyNumberFormat="1" applyFont="1" applyFill="1" applyBorder="1" applyAlignment="1">
      <alignment horizontal="right" wrapText="1"/>
    </xf>
    <xf numFmtId="165" fontId="5" fillId="0" borderId="0" xfId="4" applyAlignment="1" applyProtection="1"/>
    <xf numFmtId="165" fontId="13" fillId="0" borderId="11" xfId="8" applyFont="1" applyFill="1" applyBorder="1" applyAlignment="1">
      <alignment vertical="top" wrapText="1"/>
    </xf>
    <xf numFmtId="165" fontId="13" fillId="0" borderId="18" xfId="8" applyFont="1" applyFill="1" applyBorder="1" applyAlignment="1">
      <alignment vertical="top" wrapText="1"/>
    </xf>
    <xf numFmtId="165" fontId="13" fillId="0" borderId="13" xfId="8" applyFont="1" applyFill="1" applyBorder="1" applyAlignment="1">
      <alignment vertical="top" wrapText="1"/>
    </xf>
    <xf numFmtId="165" fontId="47" fillId="0" borderId="0" xfId="8" applyFont="1" applyAlignment="1">
      <alignment vertical="center"/>
    </xf>
    <xf numFmtId="165" fontId="8" fillId="0" borderId="0" xfId="8" applyFont="1" applyAlignment="1">
      <alignment vertical="center"/>
    </xf>
    <xf numFmtId="2" fontId="66" fillId="0" borderId="0" xfId="8" applyNumberFormat="1" applyFont="1"/>
    <xf numFmtId="1" fontId="66" fillId="0" borderId="0" xfId="8" applyNumberFormat="1" applyFont="1"/>
    <xf numFmtId="165" fontId="6" fillId="0" borderId="0" xfId="3" applyFont="1" applyFill="1"/>
    <xf numFmtId="0" fontId="40" fillId="0" borderId="0" xfId="32" applyNumberFormat="1" applyFont="1"/>
    <xf numFmtId="0" fontId="13" fillId="0" borderId="0" xfId="32" applyNumberFormat="1" applyFont="1"/>
    <xf numFmtId="0" fontId="46" fillId="5" borderId="1" xfId="32" applyNumberFormat="1" applyFont="1" applyFill="1" applyBorder="1" applyAlignment="1">
      <alignment horizontal="center" vertical="center"/>
    </xf>
    <xf numFmtId="0" fontId="46" fillId="5" borderId="1" xfId="32" applyNumberFormat="1" applyFont="1" applyFill="1" applyBorder="1" applyAlignment="1">
      <alignment horizontal="center" vertical="center" wrapText="1"/>
    </xf>
    <xf numFmtId="170" fontId="19" fillId="4" borderId="1" xfId="32" applyNumberFormat="1" applyFont="1" applyFill="1" applyBorder="1" applyAlignment="1">
      <alignment horizontal="left"/>
    </xf>
    <xf numFmtId="168" fontId="47" fillId="0" borderId="1" xfId="32" applyNumberFormat="1" applyFont="1" applyFill="1" applyBorder="1" applyAlignment="1">
      <alignment horizontal="right"/>
    </xf>
    <xf numFmtId="186" fontId="13" fillId="0" borderId="0" xfId="32" applyNumberFormat="1" applyFont="1"/>
    <xf numFmtId="180" fontId="13" fillId="0" borderId="0" xfId="2" applyNumberFormat="1" applyFont="1"/>
    <xf numFmtId="165" fontId="10" fillId="0" borderId="0" xfId="34" applyFont="1"/>
    <xf numFmtId="165" fontId="17" fillId="2" borderId="1" xfId="35" applyFont="1" applyFill="1" applyBorder="1" applyAlignment="1">
      <alignment horizontal="center" vertical="center" wrapText="1"/>
    </xf>
    <xf numFmtId="2" fontId="17" fillId="2" borderId="1" xfId="35" applyNumberFormat="1" applyFont="1" applyFill="1" applyBorder="1" applyAlignment="1">
      <alignment horizontal="center" vertical="center" wrapText="1"/>
    </xf>
    <xf numFmtId="173" fontId="17" fillId="2" borderId="1" xfId="35" applyNumberFormat="1" applyFont="1" applyFill="1" applyBorder="1" applyAlignment="1">
      <alignment horizontal="center" vertical="center" wrapText="1"/>
    </xf>
    <xf numFmtId="184" fontId="39" fillId="3" borderId="1" xfId="33" applyNumberFormat="1" applyFont="1" applyFill="1" applyBorder="1" applyAlignment="1">
      <alignment horizontal="center" vertical="center"/>
    </xf>
    <xf numFmtId="165" fontId="47" fillId="0" borderId="1" xfId="32" applyFont="1" applyFill="1" applyBorder="1" applyAlignment="1"/>
    <xf numFmtId="3" fontId="47" fillId="0" borderId="1" xfId="32" applyNumberFormat="1" applyFont="1" applyFill="1" applyBorder="1" applyAlignment="1">
      <alignment horizontal="right"/>
    </xf>
    <xf numFmtId="169" fontId="47" fillId="0" borderId="1" xfId="32" applyNumberFormat="1" applyFont="1" applyFill="1" applyBorder="1" applyAlignment="1">
      <alignment horizontal="right"/>
    </xf>
    <xf numFmtId="169" fontId="19" fillId="0" borderId="1" xfId="32" applyNumberFormat="1" applyFont="1" applyBorder="1" applyAlignment="1">
      <alignment horizontal="right"/>
    </xf>
    <xf numFmtId="165" fontId="71" fillId="0" borderId="0" xfId="34" applyFont="1" applyAlignment="1"/>
    <xf numFmtId="165" fontId="71" fillId="0" borderId="0" xfId="34" applyFont="1"/>
    <xf numFmtId="165" fontId="63" fillId="0" borderId="0" xfId="34" applyFont="1"/>
    <xf numFmtId="165" fontId="19" fillId="0" borderId="0" xfId="34" applyFont="1"/>
    <xf numFmtId="165" fontId="17" fillId="2" borderId="3" xfId="35" applyFont="1" applyFill="1" applyBorder="1" applyAlignment="1">
      <alignment horizontal="center" vertical="center" wrapText="1"/>
    </xf>
    <xf numFmtId="165" fontId="17" fillId="2" borderId="9" xfId="35" applyFont="1" applyFill="1" applyBorder="1" applyAlignment="1">
      <alignment horizontal="center" vertical="center" wrapText="1"/>
    </xf>
    <xf numFmtId="165" fontId="17" fillId="2" borderId="6" xfId="35" applyFont="1" applyFill="1" applyBorder="1" applyAlignment="1">
      <alignment horizontal="center" vertical="center" wrapText="1"/>
    </xf>
    <xf numFmtId="168" fontId="17" fillId="2" borderId="1" xfId="35" applyNumberFormat="1" applyFont="1" applyFill="1" applyBorder="1" applyAlignment="1">
      <alignment horizontal="center" vertical="center" wrapText="1"/>
    </xf>
    <xf numFmtId="184" fontId="16" fillId="3" borderId="1" xfId="33" applyNumberFormat="1" applyFont="1" applyFill="1" applyBorder="1" applyAlignment="1">
      <alignment horizontal="center" vertical="center"/>
    </xf>
    <xf numFmtId="165" fontId="33" fillId="0" borderId="1" xfId="32" applyFont="1" applyBorder="1"/>
    <xf numFmtId="3" fontId="47" fillId="0" borderId="1" xfId="32" applyNumberFormat="1" applyFont="1" applyBorder="1" applyAlignment="1" applyProtection="1">
      <alignment horizontal="right"/>
      <protection locked="0"/>
    </xf>
    <xf numFmtId="168" fontId="19" fillId="0" borderId="0" xfId="34" applyNumberFormat="1" applyFont="1"/>
    <xf numFmtId="165" fontId="22" fillId="0" borderId="0" xfId="27" applyFont="1" applyBorder="1" applyAlignment="1">
      <alignment vertical="center"/>
    </xf>
    <xf numFmtId="165" fontId="17" fillId="2" borderId="9" xfId="27" applyFont="1" applyFill="1" applyBorder="1" applyAlignment="1">
      <alignment horizontal="center" vertical="center" wrapText="1"/>
    </xf>
    <xf numFmtId="3" fontId="19" fillId="3" borderId="1" xfId="27" applyNumberFormat="1" applyFont="1" applyFill="1" applyBorder="1" applyAlignment="1" applyProtection="1">
      <alignment horizontal="center"/>
      <protection locked="0"/>
    </xf>
    <xf numFmtId="169" fontId="19" fillId="0" borderId="1" xfId="27" applyNumberFormat="1" applyFont="1" applyBorder="1" applyAlignment="1" applyProtection="1">
      <alignment horizontal="center"/>
    </xf>
    <xf numFmtId="165" fontId="17" fillId="0" borderId="0" xfId="27" applyNumberFormat="1" applyFont="1" applyBorder="1" applyAlignment="1">
      <alignment vertical="top"/>
    </xf>
    <xf numFmtId="165" fontId="17" fillId="0" borderId="0" xfId="5" applyFont="1" applyBorder="1"/>
    <xf numFmtId="166" fontId="15" fillId="3" borderId="1" xfId="8" applyNumberFormat="1" applyFont="1" applyFill="1" applyBorder="1" applyAlignment="1">
      <alignment horizontal="right" vertical="center"/>
    </xf>
    <xf numFmtId="165" fontId="19" fillId="0" borderId="0" xfId="5" applyFont="1" applyBorder="1"/>
    <xf numFmtId="166" fontId="16" fillId="3" borderId="1" xfId="8" applyNumberFormat="1" applyFont="1" applyFill="1" applyBorder="1" applyAlignment="1">
      <alignment horizontal="right" vertical="center"/>
    </xf>
    <xf numFmtId="3" fontId="16" fillId="3" borderId="1" xfId="8" applyNumberFormat="1" applyFont="1" applyFill="1" applyBorder="1" applyAlignment="1">
      <alignment horizontal="right" vertical="center"/>
    </xf>
    <xf numFmtId="165" fontId="12" fillId="0" borderId="0" xfId="5" applyFont="1" applyAlignment="1">
      <alignment wrapText="1"/>
    </xf>
    <xf numFmtId="166" fontId="16" fillId="0" borderId="0" xfId="8" applyNumberFormat="1" applyFont="1" applyFill="1" applyBorder="1" applyAlignment="1">
      <alignment horizontal="right" vertical="center"/>
    </xf>
    <xf numFmtId="166" fontId="16" fillId="0" borderId="0" xfId="8" applyNumberFormat="1" applyFont="1" applyBorder="1" applyAlignment="1">
      <alignment horizontal="right" vertical="center"/>
    </xf>
    <xf numFmtId="166" fontId="19" fillId="0" borderId="0" xfId="5" applyNumberFormat="1" applyFont="1" applyFill="1"/>
    <xf numFmtId="186" fontId="19" fillId="0" borderId="0" xfId="5" applyNumberFormat="1" applyFont="1" applyBorder="1"/>
    <xf numFmtId="0" fontId="15" fillId="3" borderId="0" xfId="3" applyNumberFormat="1" applyFont="1" applyFill="1" applyBorder="1" applyAlignment="1">
      <alignment horizontal="left" vertical="center" wrapText="1"/>
    </xf>
    <xf numFmtId="165" fontId="17" fillId="2" borderId="1" xfId="5" applyFont="1" applyFill="1" applyBorder="1" applyAlignment="1">
      <alignment horizontal="center" vertical="center" wrapText="1"/>
    </xf>
    <xf numFmtId="172" fontId="9" fillId="2" borderId="1" xfId="3" applyNumberFormat="1" applyFont="1" applyFill="1" applyBorder="1" applyAlignment="1">
      <alignment horizontal="center" wrapText="1"/>
    </xf>
    <xf numFmtId="165" fontId="17" fillId="2" borderId="9" xfId="5" applyFont="1" applyFill="1" applyBorder="1" applyAlignment="1">
      <alignment horizontal="center" vertical="center" wrapText="1"/>
    </xf>
    <xf numFmtId="165" fontId="17" fillId="2" borderId="1" xfId="7" applyFont="1" applyFill="1" applyBorder="1" applyAlignment="1">
      <alignment horizontal="center" vertical="center" wrapText="1"/>
    </xf>
    <xf numFmtId="165" fontId="17" fillId="2" borderId="1" xfId="5" applyFont="1" applyFill="1" applyBorder="1" applyAlignment="1">
      <alignment horizontal="center" vertical="top" wrapText="1"/>
    </xf>
    <xf numFmtId="165" fontId="19" fillId="0" borderId="0" xfId="3" applyNumberFormat="1" applyFont="1" applyFill="1" applyBorder="1" applyAlignment="1">
      <alignment horizontal="left" vertical="center"/>
    </xf>
    <xf numFmtId="0" fontId="19" fillId="0" borderId="0" xfId="3" applyNumberFormat="1" applyFont="1" applyFill="1" applyBorder="1" applyAlignment="1">
      <alignment horizontal="left" vertical="center"/>
    </xf>
    <xf numFmtId="2" fontId="19" fillId="0" borderId="0" xfId="3" applyNumberFormat="1" applyFont="1" applyFill="1" applyBorder="1" applyAlignment="1">
      <alignment horizontal="left" vertical="center"/>
    </xf>
    <xf numFmtId="167" fontId="19" fillId="0" borderId="0" xfId="1" applyNumberFormat="1" applyFont="1" applyFill="1" applyBorder="1" applyAlignment="1">
      <alignment horizontal="left" vertical="center"/>
    </xf>
    <xf numFmtId="165" fontId="17" fillId="0" borderId="0" xfId="7" applyFont="1" applyAlignment="1">
      <alignment horizontal="left" vertical="center"/>
    </xf>
    <xf numFmtId="166" fontId="19" fillId="0" borderId="0" xfId="16" applyNumberFormat="1" applyFont="1" applyFill="1" applyBorder="1" applyAlignment="1">
      <alignment horizontal="left" vertical="center"/>
    </xf>
    <xf numFmtId="165" fontId="19" fillId="0" borderId="0" xfId="17" applyFont="1" applyFill="1" applyBorder="1" applyAlignment="1">
      <alignment horizontal="left" vertical="center"/>
    </xf>
    <xf numFmtId="165" fontId="10" fillId="0" borderId="0" xfId="34" applyFont="1" applyAlignment="1">
      <alignment vertical="top"/>
    </xf>
    <xf numFmtId="168" fontId="47" fillId="0" borderId="1" xfId="0" applyNumberFormat="1" applyFont="1" applyBorder="1"/>
    <xf numFmtId="165" fontId="17" fillId="3" borderId="0" xfId="0" applyNumberFormat="1" applyFont="1" applyFill="1" applyBorder="1" applyAlignment="1"/>
    <xf numFmtId="2" fontId="10" fillId="0" borderId="0" xfId="34" applyNumberFormat="1" applyFont="1" applyAlignment="1">
      <alignment vertical="top"/>
    </xf>
    <xf numFmtId="165" fontId="15" fillId="2" borderId="3" xfId="34" applyFont="1" applyFill="1" applyBorder="1" applyAlignment="1">
      <alignment vertical="center" wrapText="1"/>
    </xf>
    <xf numFmtId="184" fontId="17" fillId="2" borderId="1" xfId="34" applyNumberFormat="1" applyFont="1" applyFill="1" applyBorder="1" applyAlignment="1">
      <alignment horizontal="center" vertical="center"/>
    </xf>
    <xf numFmtId="168" fontId="17" fillId="0" borderId="1" xfId="34" applyNumberFormat="1" applyFont="1" applyFill="1" applyBorder="1"/>
    <xf numFmtId="168" fontId="17" fillId="0" borderId="8" xfId="34" applyNumberFormat="1" applyFont="1" applyFill="1" applyBorder="1"/>
    <xf numFmtId="168" fontId="19" fillId="0" borderId="1" xfId="34" applyNumberFormat="1" applyFont="1" applyFill="1" applyBorder="1"/>
    <xf numFmtId="168" fontId="19" fillId="0" borderId="1" xfId="34" applyNumberFormat="1" applyFont="1" applyBorder="1"/>
    <xf numFmtId="169" fontId="17" fillId="0" borderId="6" xfId="34" applyNumberFormat="1" applyFont="1" applyFill="1" applyBorder="1"/>
    <xf numFmtId="169" fontId="17" fillId="0" borderId="8" xfId="34" applyNumberFormat="1" applyFont="1" applyFill="1" applyBorder="1"/>
    <xf numFmtId="169" fontId="17" fillId="0" borderId="8" xfId="34" applyNumberFormat="1" applyFont="1" applyBorder="1"/>
    <xf numFmtId="170" fontId="19" fillId="4" borderId="1" xfId="0" applyNumberFormat="1" applyFont="1" applyFill="1" applyBorder="1" applyAlignment="1">
      <alignment horizontal="left"/>
    </xf>
    <xf numFmtId="165" fontId="17" fillId="0" borderId="0" xfId="34" applyFont="1" applyBorder="1" applyAlignment="1">
      <alignment vertical="center" wrapText="1"/>
    </xf>
    <xf numFmtId="165" fontId="35" fillId="0" borderId="0" xfId="34" applyFont="1" applyFill="1" applyAlignment="1">
      <alignment vertical="center"/>
    </xf>
    <xf numFmtId="165" fontId="10" fillId="0" borderId="0" xfId="34" applyFont="1" applyAlignment="1">
      <alignment vertical="center"/>
    </xf>
    <xf numFmtId="165" fontId="15" fillId="0" borderId="0" xfId="34" applyFont="1" applyFill="1" applyBorder="1" applyAlignment="1">
      <alignment horizontal="left" vertical="center"/>
    </xf>
    <xf numFmtId="165" fontId="19" fillId="0" borderId="0" xfId="34" applyFont="1" applyAlignment="1">
      <alignment vertical="top"/>
    </xf>
    <xf numFmtId="166" fontId="15" fillId="3" borderId="1" xfId="34" applyNumberFormat="1" applyFont="1" applyFill="1" applyBorder="1" applyAlignment="1">
      <alignment horizontal="right" vertical="top"/>
    </xf>
    <xf numFmtId="169" fontId="15" fillId="3" borderId="1" xfId="34" applyNumberFormat="1" applyFont="1" applyFill="1" applyBorder="1" applyAlignment="1">
      <alignment horizontal="right" wrapText="1"/>
    </xf>
    <xf numFmtId="3" fontId="15" fillId="3" borderId="1" xfId="34" applyNumberFormat="1" applyFont="1" applyFill="1" applyBorder="1" applyAlignment="1">
      <alignment horizontal="right" wrapText="1"/>
    </xf>
    <xf numFmtId="165" fontId="17" fillId="0" borderId="0" xfId="34" applyFont="1" applyAlignment="1">
      <alignment vertical="top"/>
    </xf>
    <xf numFmtId="169" fontId="17" fillId="3" borderId="0" xfId="34" applyNumberFormat="1" applyFont="1" applyFill="1" applyBorder="1" applyAlignment="1">
      <alignment wrapText="1"/>
    </xf>
    <xf numFmtId="3" fontId="19" fillId="0" borderId="1" xfId="34" applyNumberFormat="1" applyFont="1" applyBorder="1" applyAlignment="1">
      <alignment horizontal="right" wrapText="1"/>
    </xf>
    <xf numFmtId="169" fontId="19" fillId="0" borderId="0" xfId="34" applyNumberFormat="1" applyFont="1" applyBorder="1" applyAlignment="1">
      <alignment horizontal="right"/>
    </xf>
    <xf numFmtId="2" fontId="19" fillId="0" borderId="0" xfId="34" applyNumberFormat="1" applyFont="1" applyAlignment="1">
      <alignment vertical="top"/>
    </xf>
    <xf numFmtId="166" fontId="15" fillId="3" borderId="1" xfId="34" applyNumberFormat="1" applyFont="1" applyFill="1" applyBorder="1" applyAlignment="1">
      <alignment horizontal="right"/>
    </xf>
    <xf numFmtId="165" fontId="10" fillId="0" borderId="0" xfId="34" applyFont="1" applyAlignment="1"/>
    <xf numFmtId="165" fontId="10" fillId="0" borderId="2" xfId="34" applyFont="1" applyBorder="1" applyAlignment="1"/>
    <xf numFmtId="166" fontId="19" fillId="0" borderId="1" xfId="34" applyNumberFormat="1" applyFont="1" applyFill="1" applyBorder="1" applyAlignment="1">
      <alignment horizontal="right" vertical="top"/>
    </xf>
    <xf numFmtId="3" fontId="19" fillId="0" borderId="1" xfId="34" applyNumberFormat="1" applyFont="1" applyFill="1" applyBorder="1" applyAlignment="1">
      <alignment horizontal="right" wrapText="1"/>
    </xf>
    <xf numFmtId="165" fontId="10" fillId="0" borderId="2" xfId="34" applyFont="1" applyBorder="1"/>
    <xf numFmtId="165" fontId="16" fillId="0" borderId="0" xfId="34" applyFont="1" applyAlignment="1">
      <alignment vertical="top"/>
    </xf>
    <xf numFmtId="169" fontId="16" fillId="0" borderId="0" xfId="34" applyNumberFormat="1" applyFont="1" applyBorder="1" applyAlignment="1">
      <alignment horizontal="right"/>
    </xf>
    <xf numFmtId="165" fontId="35" fillId="0" borderId="0" xfId="34" applyFont="1"/>
    <xf numFmtId="165" fontId="15" fillId="0" borderId="0" xfId="34" applyFont="1" applyBorder="1" applyAlignment="1">
      <alignment horizontal="left"/>
    </xf>
    <xf numFmtId="165" fontId="22" fillId="0" borderId="0" xfId="34" applyFont="1" applyBorder="1" applyAlignment="1">
      <alignment vertical="top"/>
    </xf>
    <xf numFmtId="3" fontId="15" fillId="3" borderId="1" xfId="34" applyNumberFormat="1" applyFont="1" applyFill="1" applyBorder="1" applyAlignment="1">
      <alignment wrapText="1"/>
    </xf>
    <xf numFmtId="3" fontId="19" fillId="0" borderId="1" xfId="34" applyNumberFormat="1" applyFont="1" applyBorder="1" applyAlignment="1">
      <alignment vertical="top" wrapText="1"/>
    </xf>
    <xf numFmtId="166" fontId="19" fillId="0" borderId="1" xfId="34" applyNumberFormat="1" applyFont="1" applyBorder="1" applyAlignment="1">
      <alignment horizontal="right" vertical="top"/>
    </xf>
    <xf numFmtId="3" fontId="19" fillId="0" borderId="1" xfId="34" applyNumberFormat="1" applyFont="1" applyBorder="1" applyAlignment="1">
      <alignment horizontal="right" vertical="top"/>
    </xf>
    <xf numFmtId="165" fontId="17" fillId="0" borderId="0" xfId="34" applyFont="1" applyBorder="1" applyAlignment="1">
      <alignment horizontal="left" vertical="top"/>
    </xf>
    <xf numFmtId="4" fontId="10" fillId="0" borderId="0" xfId="34" applyNumberFormat="1" applyFont="1" applyAlignment="1">
      <alignment vertical="top"/>
    </xf>
    <xf numFmtId="3" fontId="17" fillId="0" borderId="1" xfId="34" applyNumberFormat="1" applyFont="1" applyBorder="1" applyAlignment="1">
      <alignment vertical="top" wrapText="1"/>
    </xf>
    <xf numFmtId="3" fontId="19" fillId="0" borderId="0" xfId="34" applyNumberFormat="1" applyFont="1" applyAlignment="1">
      <alignment vertical="top"/>
    </xf>
    <xf numFmtId="165" fontId="16" fillId="0" borderId="1" xfId="34" applyFont="1" applyBorder="1" applyAlignment="1"/>
    <xf numFmtId="165" fontId="17" fillId="0" borderId="0" xfId="34" applyFont="1" applyBorder="1" applyAlignment="1">
      <alignment vertical="top"/>
    </xf>
    <xf numFmtId="165" fontId="19" fillId="0" borderId="0" xfId="34" applyFont="1" applyBorder="1" applyAlignment="1">
      <alignment vertical="top"/>
    </xf>
    <xf numFmtId="3" fontId="19" fillId="0" borderId="0" xfId="34" applyNumberFormat="1" applyFont="1" applyBorder="1" applyAlignment="1">
      <alignment vertical="top"/>
    </xf>
    <xf numFmtId="166" fontId="19" fillId="3" borderId="0" xfId="34" applyNumberFormat="1" applyFont="1" applyFill="1" applyBorder="1" applyAlignment="1">
      <alignment horizontal="right" vertical="top"/>
    </xf>
    <xf numFmtId="165" fontId="22" fillId="0" borderId="2" xfId="34" applyFont="1" applyBorder="1" applyAlignment="1"/>
    <xf numFmtId="165" fontId="17" fillId="2" borderId="6" xfId="34" applyFont="1" applyFill="1" applyBorder="1" applyAlignment="1">
      <alignment horizontal="center" vertical="top" wrapText="1"/>
    </xf>
    <xf numFmtId="165" fontId="17" fillId="2" borderId="9" xfId="34" applyFont="1" applyFill="1" applyBorder="1" applyAlignment="1">
      <alignment horizontal="center" vertical="top" wrapText="1"/>
    </xf>
    <xf numFmtId="2" fontId="19" fillId="0" borderId="0" xfId="34" applyNumberFormat="1" applyFont="1"/>
    <xf numFmtId="165" fontId="19" fillId="0" borderId="0" xfId="34" applyFont="1" applyAlignment="1">
      <alignment horizontal="left"/>
    </xf>
    <xf numFmtId="0" fontId="40" fillId="0" borderId="0" xfId="0" applyNumberFormat="1" applyFont="1"/>
    <xf numFmtId="0" fontId="13" fillId="0" borderId="0" xfId="0" applyNumberFormat="1" applyFont="1"/>
    <xf numFmtId="0" fontId="8" fillId="0" borderId="0" xfId="0" applyNumberFormat="1" applyFont="1" applyAlignment="1">
      <alignment vertical="center"/>
    </xf>
    <xf numFmtId="168" fontId="47" fillId="0" borderId="1" xfId="0" applyNumberFormat="1" applyFont="1" applyBorder="1" applyAlignment="1">
      <alignment horizontal="center"/>
    </xf>
    <xf numFmtId="165" fontId="17" fillId="3" borderId="0" xfId="34" applyFont="1" applyFill="1"/>
    <xf numFmtId="165" fontId="19" fillId="3" borderId="0" xfId="34" applyFont="1" applyFill="1"/>
    <xf numFmtId="165" fontId="19" fillId="0" borderId="0" xfId="34" applyFont="1" applyFill="1"/>
    <xf numFmtId="0" fontId="13" fillId="0" borderId="0" xfId="0" applyNumberFormat="1" applyFont="1" applyFill="1"/>
    <xf numFmtId="0" fontId="8" fillId="0" borderId="0" xfId="0" applyNumberFormat="1" applyFont="1"/>
    <xf numFmtId="0" fontId="8" fillId="0" borderId="0" xfId="0" applyNumberFormat="1" applyFont="1" applyFill="1"/>
    <xf numFmtId="0" fontId="8" fillId="0" borderId="0" xfId="0" applyNumberFormat="1" applyFont="1" applyFill="1" applyAlignment="1">
      <alignment vertical="center"/>
    </xf>
    <xf numFmtId="165" fontId="12" fillId="0" borderId="0" xfId="34" applyFont="1" applyFill="1" applyAlignment="1">
      <alignment vertical="top"/>
    </xf>
    <xf numFmtId="3" fontId="15" fillId="0" borderId="1" xfId="34" applyNumberFormat="1" applyFont="1" applyFill="1" applyBorder="1" applyAlignment="1">
      <alignment vertical="top" wrapText="1"/>
    </xf>
    <xf numFmtId="166" fontId="15" fillId="0" borderId="1" xfId="34" applyNumberFormat="1" applyFont="1" applyFill="1" applyBorder="1" applyAlignment="1">
      <alignment horizontal="right" vertical="top"/>
    </xf>
    <xf numFmtId="165" fontId="11" fillId="0" borderId="0" xfId="34" applyFont="1" applyFill="1" applyAlignment="1">
      <alignment vertical="top"/>
    </xf>
    <xf numFmtId="3" fontId="12" fillId="0" borderId="0" xfId="34" applyNumberFormat="1" applyFont="1" applyFill="1" applyBorder="1" applyAlignment="1">
      <alignment vertical="top"/>
    </xf>
    <xf numFmtId="165" fontId="17" fillId="0" borderId="0" xfId="34" applyFont="1" applyFill="1" applyAlignment="1">
      <alignment vertical="top"/>
    </xf>
    <xf numFmtId="0" fontId="0" fillId="0" borderId="0" xfId="0" applyAlignment="1"/>
    <xf numFmtId="2" fontId="0" fillId="0" borderId="0" xfId="0" applyNumberFormat="1"/>
    <xf numFmtId="165" fontId="26" fillId="0" borderId="0" xfId="34" applyFont="1" applyBorder="1" applyAlignment="1">
      <alignment horizontal="left" vertical="center" wrapText="1"/>
    </xf>
    <xf numFmtId="165" fontId="17" fillId="0" borderId="24" xfId="5" applyNumberFormat="1" applyFont="1" applyFill="1" applyBorder="1" applyAlignment="1">
      <alignment horizontal="center" vertical="top" wrapText="1"/>
    </xf>
    <xf numFmtId="181" fontId="34" fillId="0" borderId="0" xfId="5" applyNumberFormat="1" applyFont="1" applyAlignment="1">
      <alignment vertical="top"/>
    </xf>
    <xf numFmtId="166" fontId="34" fillId="0" borderId="0" xfId="5" applyNumberFormat="1" applyFont="1" applyAlignment="1">
      <alignment vertical="top"/>
    </xf>
    <xf numFmtId="165" fontId="40" fillId="0" borderId="6" xfId="8" applyFont="1" applyBorder="1"/>
    <xf numFmtId="165" fontId="13" fillId="0" borderId="8" xfId="8" applyFont="1" applyBorder="1"/>
    <xf numFmtId="170" fontId="17" fillId="4" borderId="1" xfId="0" applyNumberFormat="1" applyFont="1" applyFill="1" applyBorder="1" applyAlignment="1">
      <alignment horizontal="left"/>
    </xf>
    <xf numFmtId="177" fontId="15" fillId="3" borderId="1" xfId="11" applyNumberFormat="1" applyFont="1" applyFill="1" applyBorder="1" applyAlignment="1">
      <alignment horizontal="right" vertical="top"/>
    </xf>
    <xf numFmtId="174" fontId="15" fillId="3" borderId="1" xfId="11" applyNumberFormat="1" applyFont="1" applyFill="1" applyBorder="1" applyAlignment="1">
      <alignment horizontal="right" vertical="top"/>
    </xf>
    <xf numFmtId="179" fontId="15" fillId="3" borderId="1" xfId="11" applyNumberFormat="1" applyFont="1" applyFill="1" applyBorder="1" applyAlignment="1">
      <alignment horizontal="right" vertical="top"/>
    </xf>
    <xf numFmtId="168" fontId="8" fillId="0" borderId="1" xfId="0" applyNumberFormat="1" applyFont="1" applyBorder="1" applyAlignment="1">
      <alignment horizontal="center"/>
    </xf>
    <xf numFmtId="165" fontId="17" fillId="0" borderId="1" xfId="5" applyFont="1" applyFill="1" applyBorder="1" applyAlignment="1">
      <alignment horizontal="center" vertical="center" wrapText="1"/>
    </xf>
    <xf numFmtId="166" fontId="16" fillId="3" borderId="1" xfId="7" applyNumberFormat="1" applyFont="1" applyFill="1" applyBorder="1" applyAlignment="1">
      <alignment horizontal="right"/>
    </xf>
    <xf numFmtId="165" fontId="10" fillId="0" borderId="0" xfId="34" applyFont="1" applyBorder="1"/>
    <xf numFmtId="3" fontId="19" fillId="0" borderId="3" xfId="34" applyNumberFormat="1" applyFont="1" applyBorder="1" applyAlignment="1">
      <alignment horizontal="right" vertical="top"/>
    </xf>
    <xf numFmtId="165" fontId="16" fillId="0" borderId="0" xfId="34" applyFont="1" applyBorder="1" applyAlignment="1"/>
    <xf numFmtId="168" fontId="13" fillId="0" borderId="3" xfId="31" applyNumberFormat="1" applyFont="1" applyFill="1" applyBorder="1" applyAlignment="1">
      <alignment horizontal="right" wrapText="1"/>
    </xf>
    <xf numFmtId="166" fontId="13" fillId="0" borderId="4" xfId="31" applyNumberFormat="1" applyFont="1" applyFill="1" applyBorder="1" applyAlignment="1">
      <alignment horizontal="right" wrapText="1"/>
    </xf>
    <xf numFmtId="175" fontId="13" fillId="0" borderId="4" xfId="31" applyNumberFormat="1" applyFont="1" applyFill="1" applyBorder="1" applyAlignment="1">
      <alignment horizontal="right" wrapText="1"/>
    </xf>
    <xf numFmtId="17" fontId="19" fillId="0" borderId="1" xfId="8" applyNumberFormat="1" applyFont="1" applyFill="1" applyBorder="1" applyAlignment="1">
      <alignment horizontal="left" vertical="center" wrapText="1"/>
    </xf>
    <xf numFmtId="3" fontId="19" fillId="0" borderId="1" xfId="5" applyNumberFormat="1" applyFont="1" applyFill="1" applyBorder="1" applyAlignment="1">
      <alignment horizontal="right" vertical="top"/>
    </xf>
    <xf numFmtId="2" fontId="19" fillId="0" borderId="0" xfId="7" applyNumberFormat="1" applyFont="1" applyBorder="1"/>
    <xf numFmtId="2" fontId="19" fillId="0" borderId="0" xfId="7" applyNumberFormat="1" applyFont="1" applyAlignment="1">
      <alignment vertical="top"/>
    </xf>
    <xf numFmtId="165" fontId="1" fillId="0" borderId="0" xfId="3" applyAlignment="1"/>
    <xf numFmtId="3" fontId="19" fillId="3" borderId="9" xfId="5" applyNumberFormat="1" applyFont="1" applyFill="1" applyBorder="1" applyAlignment="1">
      <alignment horizontal="right" vertical="center"/>
    </xf>
    <xf numFmtId="3" fontId="19" fillId="3" borderId="1" xfId="3" quotePrefix="1" applyNumberFormat="1" applyFont="1" applyFill="1" applyBorder="1" applyAlignment="1">
      <alignment horizontal="right"/>
    </xf>
    <xf numFmtId="165" fontId="17" fillId="0" borderId="0" xfId="7" applyFont="1" applyAlignment="1">
      <alignment vertical="center"/>
    </xf>
    <xf numFmtId="165" fontId="19" fillId="0" borderId="0" xfId="15" applyFont="1" applyBorder="1" applyAlignment="1">
      <alignment vertical="center"/>
    </xf>
    <xf numFmtId="173" fontId="19" fillId="0" borderId="0" xfId="8" applyNumberFormat="1" applyFont="1"/>
    <xf numFmtId="0" fontId="19" fillId="0" borderId="0" xfId="5" applyNumberFormat="1" applyFont="1"/>
    <xf numFmtId="0" fontId="19" fillId="0" borderId="0" xfId="8" applyNumberFormat="1" applyFont="1"/>
    <xf numFmtId="167" fontId="19" fillId="0" borderId="0" xfId="8" applyNumberFormat="1" applyFont="1"/>
    <xf numFmtId="1" fontId="19" fillId="0" borderId="0" xfId="8" applyNumberFormat="1" applyFont="1"/>
    <xf numFmtId="168" fontId="19" fillId="0" borderId="0" xfId="8" applyNumberFormat="1" applyFont="1"/>
    <xf numFmtId="3" fontId="19" fillId="0" borderId="0" xfId="5" applyNumberFormat="1" applyFont="1"/>
    <xf numFmtId="1" fontId="19" fillId="0" borderId="0" xfId="5" applyNumberFormat="1" applyFont="1"/>
    <xf numFmtId="165" fontId="15" fillId="0" borderId="0" xfId="5" applyFont="1" applyAlignment="1">
      <alignment horizontal="left" vertical="center"/>
    </xf>
    <xf numFmtId="165" fontId="16" fillId="0" borderId="0" xfId="5" applyFont="1" applyAlignment="1">
      <alignment horizontal="left" vertical="center"/>
    </xf>
    <xf numFmtId="165" fontId="17" fillId="0" borderId="1" xfId="5" applyFont="1" applyFill="1" applyBorder="1" applyAlignment="1">
      <alignment horizontal="center" vertical="center" wrapText="1"/>
    </xf>
    <xf numFmtId="166" fontId="19" fillId="0" borderId="1" xfId="7" applyNumberFormat="1" applyFont="1" applyFill="1" applyBorder="1" applyAlignment="1">
      <alignment horizontal="center" vertical="center"/>
    </xf>
    <xf numFmtId="165" fontId="19" fillId="0" borderId="1" xfId="5" applyFont="1" applyFill="1" applyBorder="1" applyAlignment="1">
      <alignment horizontal="left" vertical="center" wrapText="1"/>
    </xf>
    <xf numFmtId="165" fontId="19" fillId="0" borderId="1" xfId="5" applyFont="1" applyFill="1" applyBorder="1" applyAlignment="1">
      <alignment horizontal="center" vertical="center" wrapText="1"/>
    </xf>
    <xf numFmtId="3" fontId="19" fillId="0" borderId="3" xfId="5" applyNumberFormat="1" applyFont="1" applyFill="1" applyBorder="1" applyAlignment="1">
      <alignment horizontal="right" vertical="top"/>
    </xf>
    <xf numFmtId="3" fontId="19" fillId="0" borderId="4" xfId="5" applyNumberFormat="1" applyFont="1" applyFill="1" applyBorder="1" applyAlignment="1">
      <alignment horizontal="right" vertical="top"/>
    </xf>
    <xf numFmtId="165" fontId="34" fillId="0" borderId="0" xfId="5" applyFont="1" applyFill="1" applyAlignment="1">
      <alignment vertical="center"/>
    </xf>
    <xf numFmtId="3" fontId="16" fillId="0" borderId="0" xfId="6" applyNumberFormat="1" applyFont="1" applyFill="1" applyBorder="1" applyAlignment="1">
      <alignment vertical="center" wrapText="1"/>
    </xf>
    <xf numFmtId="165" fontId="71" fillId="0" borderId="0" xfId="34" applyFont="1" applyAlignment="1">
      <alignment wrapText="1"/>
    </xf>
    <xf numFmtId="165" fontId="19" fillId="0" borderId="0" xfId="5" applyFont="1" applyAlignment="1">
      <alignment horizontal="left"/>
    </xf>
    <xf numFmtId="3" fontId="19" fillId="0" borderId="18" xfId="5" applyNumberFormat="1" applyFont="1" applyFill="1" applyBorder="1" applyAlignment="1">
      <alignment horizontal="right" vertical="top"/>
    </xf>
    <xf numFmtId="3" fontId="19" fillId="0" borderId="5" xfId="5" applyNumberFormat="1" applyFont="1" applyFill="1" applyBorder="1" applyAlignment="1">
      <alignment horizontal="right" vertical="top"/>
    </xf>
    <xf numFmtId="165" fontId="24" fillId="0" borderId="0" xfId="5" applyFont="1" applyFill="1" applyAlignment="1">
      <alignment vertical="center"/>
    </xf>
    <xf numFmtId="165" fontId="39" fillId="0" borderId="0" xfId="8" applyFont="1" applyAlignment="1">
      <alignment vertical="center"/>
    </xf>
    <xf numFmtId="170" fontId="17" fillId="4" borderId="1" xfId="3" applyNumberFormat="1" applyFont="1" applyFill="1" applyBorder="1" applyAlignment="1">
      <alignment horizontal="left"/>
    </xf>
    <xf numFmtId="168" fontId="8" fillId="0" borderId="1" xfId="3" applyNumberFormat="1" applyFont="1" applyFill="1" applyBorder="1" applyAlignment="1">
      <alignment horizontal="right"/>
    </xf>
    <xf numFmtId="168" fontId="8" fillId="0" borderId="0" xfId="3" applyNumberFormat="1" applyFont="1" applyFill="1" applyBorder="1" applyAlignment="1">
      <alignment horizontal="right"/>
    </xf>
    <xf numFmtId="168" fontId="8" fillId="0" borderId="0" xfId="32" applyNumberFormat="1" applyFont="1" applyFill="1" applyBorder="1" applyAlignment="1">
      <alignment horizontal="right"/>
    </xf>
    <xf numFmtId="0" fontId="46" fillId="0" borderId="0" xfId="32" applyNumberFormat="1" applyFont="1"/>
    <xf numFmtId="170" fontId="17" fillId="4" borderId="1" xfId="32" applyNumberFormat="1" applyFont="1" applyFill="1" applyBorder="1" applyAlignment="1">
      <alignment horizontal="left"/>
    </xf>
    <xf numFmtId="168" fontId="8" fillId="0" borderId="1" xfId="32" applyNumberFormat="1" applyFont="1" applyFill="1" applyBorder="1" applyAlignment="1">
      <alignment horizontal="right"/>
    </xf>
    <xf numFmtId="3" fontId="17" fillId="3" borderId="1" xfId="27" applyNumberFormat="1" applyFont="1" applyFill="1" applyBorder="1" applyProtection="1">
      <protection locked="0"/>
    </xf>
    <xf numFmtId="169" fontId="17" fillId="0" borderId="1" xfId="27" applyNumberFormat="1" applyFont="1" applyBorder="1" applyAlignment="1" applyProtection="1">
      <alignment horizontal="right"/>
    </xf>
    <xf numFmtId="3" fontId="17" fillId="3" borderId="1" xfId="27" applyNumberFormat="1" applyFont="1" applyFill="1" applyBorder="1" applyAlignment="1" applyProtection="1">
      <alignment horizontal="center"/>
      <protection locked="0"/>
    </xf>
    <xf numFmtId="169" fontId="17" fillId="0" borderId="1" xfId="27" applyNumberFormat="1" applyFont="1" applyBorder="1" applyAlignment="1" applyProtection="1">
      <alignment horizontal="center"/>
    </xf>
    <xf numFmtId="165" fontId="17" fillId="0" borderId="1" xfId="5" applyFont="1" applyFill="1" applyBorder="1" applyAlignment="1">
      <alignment horizontal="center" vertical="center" wrapText="1"/>
    </xf>
    <xf numFmtId="0" fontId="10" fillId="0" borderId="0" xfId="5" applyNumberFormat="1" applyFill="1"/>
    <xf numFmtId="0" fontId="74" fillId="0" borderId="0" xfId="0" applyFont="1" applyAlignment="1">
      <alignment vertical="center" wrapText="1"/>
    </xf>
    <xf numFmtId="0" fontId="17" fillId="0" borderId="1" xfId="5" applyNumberFormat="1" applyFont="1" applyFill="1" applyBorder="1" applyAlignment="1">
      <alignment horizontal="center" vertical="center" wrapText="1"/>
    </xf>
    <xf numFmtId="0" fontId="19" fillId="0" borderId="1" xfId="5" applyNumberFormat="1" applyFont="1" applyFill="1" applyBorder="1" applyAlignment="1">
      <alignment horizontal="center" vertical="center" wrapText="1"/>
    </xf>
    <xf numFmtId="0" fontId="19" fillId="0" borderId="1" xfId="7" applyNumberFormat="1" applyFont="1" applyFill="1" applyBorder="1" applyAlignment="1">
      <alignment horizontal="center" vertical="center"/>
    </xf>
    <xf numFmtId="165" fontId="16" fillId="0" borderId="0" xfId="5" applyFont="1" applyFill="1"/>
    <xf numFmtId="3" fontId="17" fillId="0" borderId="9" xfId="5" applyNumberFormat="1" applyFont="1" applyFill="1" applyBorder="1" applyAlignment="1">
      <alignment horizontal="right" vertical="center"/>
    </xf>
    <xf numFmtId="166" fontId="17" fillId="0" borderId="1" xfId="5" applyNumberFormat="1" applyFont="1" applyFill="1" applyBorder="1" applyAlignment="1">
      <alignment horizontal="right" vertical="center"/>
    </xf>
    <xf numFmtId="165" fontId="17" fillId="0" borderId="1" xfId="5" applyFont="1" applyFill="1" applyBorder="1" applyAlignment="1">
      <alignment horizontal="center" vertical="center" wrapText="1"/>
    </xf>
    <xf numFmtId="165" fontId="15" fillId="0" borderId="0" xfId="3" applyNumberFormat="1" applyFont="1" applyFill="1" applyBorder="1" applyAlignment="1">
      <alignment horizontal="left" vertical="center" wrapText="1"/>
    </xf>
    <xf numFmtId="165" fontId="19" fillId="0" borderId="0" xfId="5" applyFont="1" applyFill="1" applyAlignment="1">
      <alignment horizontal="left" vertical="center"/>
    </xf>
    <xf numFmtId="167" fontId="19" fillId="0" borderId="0" xfId="1" applyNumberFormat="1" applyFont="1" applyFill="1" applyBorder="1" applyAlignment="1">
      <alignment wrapText="1"/>
    </xf>
    <xf numFmtId="165" fontId="41" fillId="0" borderId="0" xfId="3" applyFont="1" applyFill="1" applyAlignment="1">
      <alignment horizontal="right"/>
    </xf>
    <xf numFmtId="3" fontId="16" fillId="0" borderId="0" xfId="11" applyNumberFormat="1" applyFont="1" applyFill="1" applyBorder="1" applyAlignment="1">
      <alignment horizontal="right" vertical="center"/>
    </xf>
    <xf numFmtId="165" fontId="16" fillId="0" borderId="0" xfId="3" applyNumberFormat="1" applyFont="1" applyFill="1" applyBorder="1" applyAlignment="1">
      <alignment horizontal="left" vertical="center" wrapText="1"/>
    </xf>
    <xf numFmtId="165" fontId="15" fillId="0" borderId="0" xfId="3" applyFont="1" applyFill="1" applyBorder="1" applyAlignment="1"/>
    <xf numFmtId="165" fontId="17" fillId="0" borderId="0" xfId="3" applyFont="1" applyFill="1" applyBorder="1" applyAlignment="1"/>
    <xf numFmtId="3" fontId="19" fillId="0" borderId="9" xfId="5" applyNumberFormat="1" applyFont="1" applyFill="1" applyBorder="1" applyAlignment="1">
      <alignment horizontal="right" vertical="center"/>
    </xf>
    <xf numFmtId="3" fontId="19" fillId="0" borderId="0" xfId="5" applyNumberFormat="1" applyFont="1" applyFill="1" applyBorder="1" applyAlignment="1">
      <alignment horizontal="right" vertical="top"/>
    </xf>
    <xf numFmtId="1" fontId="19" fillId="0" borderId="0" xfId="5" applyNumberFormat="1" applyFont="1" applyFill="1" applyBorder="1" applyAlignment="1">
      <alignment vertical="top"/>
    </xf>
    <xf numFmtId="165" fontId="10" fillId="0" borderId="0" xfId="5" applyFont="1" applyFill="1" applyAlignment="1">
      <alignment vertical="top"/>
    </xf>
    <xf numFmtId="14" fontId="19" fillId="0" borderId="1" xfId="5" applyNumberFormat="1" applyFont="1" applyFill="1" applyBorder="1" applyAlignment="1">
      <alignment horizontal="center" vertical="center" wrapText="1"/>
    </xf>
    <xf numFmtId="165" fontId="21" fillId="0" borderId="0" xfId="5" applyFont="1" applyBorder="1"/>
    <xf numFmtId="14" fontId="21" fillId="0" borderId="0" xfId="5" applyNumberFormat="1" applyFont="1" applyBorder="1"/>
    <xf numFmtId="0" fontId="17" fillId="0" borderId="0" xfId="5" applyNumberFormat="1" applyFont="1" applyFill="1" applyBorder="1" applyAlignment="1">
      <alignment horizontal="center" vertical="center" wrapText="1"/>
    </xf>
    <xf numFmtId="165" fontId="19" fillId="0" borderId="0" xfId="5" applyFont="1" applyFill="1" applyBorder="1" applyAlignment="1">
      <alignment horizontal="left" vertical="center" wrapText="1"/>
    </xf>
    <xf numFmtId="165" fontId="19" fillId="0" borderId="0" xfId="5" applyFont="1" applyFill="1" applyBorder="1" applyAlignment="1">
      <alignment horizontal="center" vertical="center" wrapText="1"/>
    </xf>
    <xf numFmtId="0" fontId="19" fillId="0" borderId="0" xfId="5" applyNumberFormat="1" applyFont="1" applyFill="1" applyBorder="1" applyAlignment="1">
      <alignment horizontal="center" vertical="center" wrapText="1"/>
    </xf>
    <xf numFmtId="0" fontId="19" fillId="0" borderId="0" xfId="7" applyNumberFormat="1" applyFont="1" applyFill="1" applyBorder="1" applyAlignment="1">
      <alignment horizontal="center" vertical="center"/>
    </xf>
    <xf numFmtId="165" fontId="19" fillId="0" borderId="0" xfId="5" applyFont="1" applyFill="1" applyAlignment="1">
      <alignment horizontal="left" vertical="top"/>
    </xf>
    <xf numFmtId="165" fontId="17" fillId="0" borderId="0" xfId="5" applyFont="1" applyFill="1" applyAlignment="1">
      <alignment horizontal="left" vertical="center"/>
    </xf>
    <xf numFmtId="0" fontId="19" fillId="0" borderId="0" xfId="3" applyNumberFormat="1" applyFont="1" applyFill="1" applyBorder="1" applyAlignment="1">
      <alignment horizontal="left" vertical="center" wrapText="1"/>
    </xf>
    <xf numFmtId="165" fontId="19" fillId="0" borderId="0" xfId="5" applyFont="1" applyFill="1" applyAlignment="1">
      <alignment horizontal="center" vertical="top"/>
    </xf>
    <xf numFmtId="165" fontId="10" fillId="0" borderId="0" xfId="14" applyFill="1" applyBorder="1"/>
    <xf numFmtId="165" fontId="19" fillId="2" borderId="3" xfId="7" applyFont="1" applyFill="1" applyBorder="1" applyAlignment="1">
      <alignment horizontal="left"/>
    </xf>
    <xf numFmtId="165" fontId="19" fillId="2" borderId="5" xfId="7" applyFont="1" applyFill="1" applyBorder="1"/>
    <xf numFmtId="1" fontId="19" fillId="3" borderId="3" xfId="7" applyNumberFormat="1" applyFont="1" applyFill="1" applyBorder="1" applyAlignment="1">
      <alignment horizontal="right"/>
    </xf>
    <xf numFmtId="1" fontId="19" fillId="3" borderId="4" xfId="7" applyNumberFormat="1" applyFont="1" applyFill="1" applyBorder="1" applyAlignment="1">
      <alignment horizontal="right"/>
    </xf>
    <xf numFmtId="165" fontId="16" fillId="0" borderId="0" xfId="5" applyFont="1" applyFill="1" applyBorder="1"/>
    <xf numFmtId="3" fontId="47" fillId="0" borderId="0" xfId="32" applyNumberFormat="1" applyFont="1" applyFill="1" applyBorder="1" applyAlignment="1">
      <alignment horizontal="right"/>
    </xf>
    <xf numFmtId="169" fontId="47" fillId="0" borderId="0" xfId="32" applyNumberFormat="1" applyFont="1" applyFill="1" applyBorder="1" applyAlignment="1">
      <alignment horizontal="right"/>
    </xf>
    <xf numFmtId="169" fontId="19" fillId="0" borderId="0" xfId="32" applyNumberFormat="1" applyFont="1" applyBorder="1" applyAlignment="1">
      <alignment horizontal="right"/>
    </xf>
    <xf numFmtId="184" fontId="16" fillId="0" borderId="0" xfId="33" applyNumberFormat="1" applyFont="1" applyFill="1" applyBorder="1" applyAlignment="1">
      <alignment horizontal="center" vertical="center"/>
    </xf>
    <xf numFmtId="165" fontId="33" fillId="0" borderId="0" xfId="32" applyFont="1" applyFill="1" applyBorder="1"/>
    <xf numFmtId="3" fontId="47" fillId="0" borderId="0" xfId="32" applyNumberFormat="1" applyFont="1" applyFill="1" applyBorder="1" applyAlignment="1" applyProtection="1">
      <alignment horizontal="right"/>
      <protection locked="0"/>
    </xf>
    <xf numFmtId="169" fontId="19" fillId="0" borderId="0" xfId="32" applyNumberFormat="1" applyFont="1" applyFill="1" applyBorder="1" applyAlignment="1">
      <alignment horizontal="right"/>
    </xf>
    <xf numFmtId="165" fontId="73" fillId="0" borderId="0" xfId="33" applyFont="1" applyFill="1" applyAlignment="1">
      <alignment vertical="top" wrapText="1"/>
    </xf>
    <xf numFmtId="165" fontId="71" fillId="0" borderId="0" xfId="34" applyFont="1" applyFill="1"/>
    <xf numFmtId="184" fontId="39" fillId="3" borderId="0" xfId="33" applyNumberFormat="1" applyFont="1" applyFill="1" applyBorder="1" applyAlignment="1">
      <alignment horizontal="center" vertical="center"/>
    </xf>
    <xf numFmtId="165" fontId="47" fillId="0" borderId="0" xfId="32" applyFont="1" applyFill="1" applyBorder="1" applyAlignment="1"/>
    <xf numFmtId="166" fontId="16" fillId="3" borderId="0" xfId="7" applyNumberFormat="1" applyFont="1" applyFill="1" applyBorder="1" applyAlignment="1">
      <alignment horizontal="right"/>
    </xf>
    <xf numFmtId="167" fontId="15" fillId="0" borderId="0" xfId="7" applyNumberFormat="1" applyFont="1" applyFill="1" applyBorder="1" applyAlignment="1">
      <alignment horizontal="left" vertical="top"/>
    </xf>
    <xf numFmtId="165" fontId="15" fillId="0" borderId="0" xfId="19" applyFont="1" applyFill="1" applyBorder="1"/>
    <xf numFmtId="168" fontId="15" fillId="0" borderId="0" xfId="7" applyNumberFormat="1" applyFont="1" applyFill="1" applyBorder="1" applyAlignment="1">
      <alignment horizontal="right" vertical="top"/>
    </xf>
    <xf numFmtId="168" fontId="15" fillId="0" borderId="0" xfId="7" applyNumberFormat="1" applyFont="1" applyFill="1" applyBorder="1" applyAlignment="1">
      <alignment vertical="top"/>
    </xf>
    <xf numFmtId="165" fontId="15" fillId="0" borderId="0" xfId="7" applyFont="1" applyFill="1" applyBorder="1" applyAlignment="1">
      <alignment vertical="top" wrapText="1"/>
    </xf>
    <xf numFmtId="165" fontId="16" fillId="0" borderId="0" xfId="7" applyFont="1" applyFill="1"/>
    <xf numFmtId="2" fontId="19" fillId="0" borderId="0" xfId="7" applyNumberFormat="1" applyFont="1" applyFill="1"/>
    <xf numFmtId="165" fontId="3" fillId="0" borderId="0" xfId="3" applyFont="1" applyAlignment="1">
      <alignment horizontal="center" vertical="center" wrapText="1"/>
    </xf>
    <xf numFmtId="165" fontId="6" fillId="0" borderId="1" xfId="4" applyFont="1" applyBorder="1" applyAlignment="1" applyProtection="1">
      <alignment vertical="center" wrapText="1"/>
    </xf>
    <xf numFmtId="165" fontId="6" fillId="0" borderId="1" xfId="4" applyFont="1" applyFill="1" applyBorder="1" applyAlignment="1" applyProtection="1">
      <alignment vertical="center" wrapText="1"/>
    </xf>
    <xf numFmtId="165" fontId="4" fillId="0" borderId="0" xfId="3" applyFont="1" applyAlignment="1">
      <alignment vertical="center" wrapText="1"/>
    </xf>
    <xf numFmtId="165" fontId="8" fillId="0" borderId="0" xfId="3" applyFont="1" applyAlignment="1">
      <alignment horizontal="left" vertical="center" wrapText="1"/>
    </xf>
    <xf numFmtId="165" fontId="9" fillId="0" borderId="0" xfId="3" applyFont="1" applyAlignment="1">
      <alignment horizontal="left" vertical="center" wrapText="1"/>
    </xf>
    <xf numFmtId="165" fontId="4" fillId="0" borderId="0" xfId="3" applyFont="1" applyAlignment="1">
      <alignment wrapText="1"/>
    </xf>
    <xf numFmtId="0" fontId="75" fillId="0" borderId="1" xfId="0" applyFont="1" applyFill="1" applyBorder="1" applyAlignment="1">
      <alignment horizontal="center" vertical="center" wrapText="1"/>
    </xf>
    <xf numFmtId="165" fontId="26" fillId="0" borderId="0" xfId="8" applyFont="1" applyFill="1" applyAlignment="1">
      <alignment horizontal="left" vertical="top" wrapText="1"/>
    </xf>
    <xf numFmtId="165" fontId="17" fillId="2" borderId="3" xfId="5" applyFont="1" applyFill="1" applyBorder="1" applyAlignment="1">
      <alignment horizontal="center" vertical="center" wrapText="1"/>
    </xf>
    <xf numFmtId="165" fontId="17" fillId="2" borderId="1" xfId="5" applyFont="1" applyFill="1" applyBorder="1" applyAlignment="1">
      <alignment horizontal="center" vertical="top"/>
    </xf>
    <xf numFmtId="165" fontId="17" fillId="2" borderId="1" xfId="5" applyFont="1" applyFill="1" applyBorder="1" applyAlignment="1">
      <alignment horizontal="center" vertical="center" wrapText="1"/>
    </xf>
    <xf numFmtId="165" fontId="17" fillId="2" borderId="1" xfId="5" applyFont="1" applyFill="1" applyBorder="1" applyAlignment="1">
      <alignment horizontal="center" vertical="center"/>
    </xf>
    <xf numFmtId="3" fontId="17" fillId="2" borderId="1" xfId="34" applyNumberFormat="1" applyFont="1" applyFill="1" applyBorder="1" applyAlignment="1">
      <alignment horizontal="center" vertical="center" wrapText="1"/>
    </xf>
    <xf numFmtId="165" fontId="17" fillId="2" borderId="3" xfId="34" applyFont="1" applyFill="1" applyBorder="1" applyAlignment="1">
      <alignment horizontal="center" vertical="center" wrapText="1"/>
    </xf>
    <xf numFmtId="165" fontId="17" fillId="2" borderId="1" xfId="34" applyFont="1" applyFill="1" applyBorder="1" applyAlignment="1">
      <alignment horizontal="center" vertical="top" wrapText="1"/>
    </xf>
    <xf numFmtId="165" fontId="17" fillId="3" borderId="0" xfId="0" applyNumberFormat="1" applyFont="1" applyFill="1" applyBorder="1" applyAlignment="1">
      <alignment horizontal="left"/>
    </xf>
    <xf numFmtId="165" fontId="17" fillId="2" borderId="1" xfId="34" applyFont="1" applyFill="1" applyBorder="1" applyAlignment="1">
      <alignment horizontal="center" vertical="center" wrapText="1"/>
    </xf>
    <xf numFmtId="165" fontId="15" fillId="2" borderId="1" xfId="5" applyFont="1" applyFill="1" applyBorder="1" applyAlignment="1">
      <alignment horizontal="center" vertical="center" wrapText="1"/>
    </xf>
    <xf numFmtId="165" fontId="22" fillId="0" borderId="0" xfId="5" applyNumberFormat="1" applyFont="1" applyFill="1" applyBorder="1" applyAlignment="1">
      <alignment horizontal="left" vertical="top"/>
    </xf>
    <xf numFmtId="0" fontId="48" fillId="0" borderId="0" xfId="3" applyNumberFormat="1" applyFont="1" applyAlignment="1">
      <alignment horizontal="left" vertical="center" wrapText="1"/>
    </xf>
    <xf numFmtId="165" fontId="8" fillId="0" borderId="0" xfId="8" applyFont="1" applyBorder="1" applyAlignment="1">
      <alignment horizontal="left" vertical="center" wrapText="1"/>
    </xf>
    <xf numFmtId="165" fontId="26" fillId="0" borderId="0" xfId="8" applyFont="1" applyFill="1" applyAlignment="1">
      <alignment horizontal="left" vertical="top" wrapText="1"/>
    </xf>
    <xf numFmtId="165" fontId="17" fillId="2" borderId="1" xfId="5" applyFont="1" applyFill="1" applyBorder="1" applyAlignment="1">
      <alignment horizontal="center" vertical="center" wrapText="1"/>
    </xf>
    <xf numFmtId="9" fontId="19" fillId="0" borderId="0" xfId="2" applyFont="1" applyBorder="1" applyAlignment="1">
      <alignment vertical="center"/>
    </xf>
    <xf numFmtId="165" fontId="17" fillId="0" borderId="0" xfId="7" applyFont="1" applyAlignment="1"/>
    <xf numFmtId="0" fontId="17" fillId="0" borderId="0" xfId="27" applyNumberFormat="1" applyFont="1" applyBorder="1" applyAlignment="1">
      <alignment horizontal="left" vertical="top"/>
    </xf>
    <xf numFmtId="180" fontId="19" fillId="0" borderId="18" xfId="2" applyNumberFormat="1" applyFont="1" applyBorder="1"/>
    <xf numFmtId="169" fontId="19" fillId="0" borderId="6" xfId="27" applyNumberFormat="1" applyFont="1" applyFill="1" applyBorder="1" applyAlignment="1" applyProtection="1">
      <alignment horizontal="right"/>
    </xf>
    <xf numFmtId="3" fontId="19" fillId="0" borderId="1" xfId="36" applyNumberFormat="1" applyFont="1" applyFill="1" applyBorder="1" applyAlignment="1"/>
    <xf numFmtId="3" fontId="19" fillId="0" borderId="1" xfId="36" applyNumberFormat="1" applyFont="1" applyFill="1" applyBorder="1" applyAlignment="1">
      <alignment vertical="center"/>
    </xf>
    <xf numFmtId="3" fontId="19" fillId="0" borderId="1" xfId="0" quotePrefix="1" applyNumberFormat="1" applyFont="1" applyFill="1" applyBorder="1" applyAlignment="1">
      <alignment horizontal="right"/>
    </xf>
    <xf numFmtId="170" fontId="19" fillId="0" borderId="1" xfId="27" applyNumberFormat="1" applyFont="1" applyBorder="1" applyAlignment="1">
      <alignment horizontal="left"/>
    </xf>
    <xf numFmtId="164" fontId="19" fillId="0" borderId="0" xfId="36" applyFont="1" applyFill="1"/>
    <xf numFmtId="169" fontId="19" fillId="0" borderId="1" xfId="27" applyNumberFormat="1" applyFont="1" applyFill="1" applyBorder="1" applyAlignment="1" applyProtection="1">
      <alignment horizontal="right"/>
    </xf>
    <xf numFmtId="3" fontId="19" fillId="0" borderId="1" xfId="37" applyNumberFormat="1" applyFont="1" applyFill="1" applyBorder="1" applyAlignment="1">
      <alignment vertical="center"/>
    </xf>
    <xf numFmtId="3" fontId="19" fillId="0" borderId="1" xfId="37" applyNumberFormat="1" applyFont="1" applyFill="1" applyBorder="1" applyAlignment="1">
      <alignment horizontal="right"/>
    </xf>
    <xf numFmtId="169" fontId="19" fillId="0" borderId="9" xfId="27" applyNumberFormat="1" applyFont="1" applyBorder="1" applyAlignment="1" applyProtection="1">
      <alignment horizontal="right"/>
    </xf>
    <xf numFmtId="3" fontId="19" fillId="0" borderId="1" xfId="37" applyNumberFormat="1" applyFont="1" applyFill="1" applyBorder="1" applyProtection="1">
      <protection locked="0"/>
    </xf>
    <xf numFmtId="3" fontId="19" fillId="0" borderId="1" xfId="37" applyNumberFormat="1" applyFont="1" applyFill="1" applyBorder="1" applyAlignment="1" applyProtection="1">
      <alignment horizontal="right"/>
      <protection locked="0"/>
    </xf>
    <xf numFmtId="169" fontId="17" fillId="0" borderId="6" xfId="27" applyNumberFormat="1" applyFont="1" applyFill="1" applyBorder="1" applyAlignment="1" applyProtection="1">
      <alignment horizontal="right"/>
    </xf>
    <xf numFmtId="3" fontId="17" fillId="0" borderId="1" xfId="36" applyNumberFormat="1" applyFont="1" applyFill="1" applyBorder="1" applyAlignment="1"/>
    <xf numFmtId="3" fontId="17" fillId="0" borderId="1" xfId="36" applyNumberFormat="1" applyFont="1" applyFill="1" applyBorder="1" applyAlignment="1">
      <alignment vertical="center"/>
    </xf>
    <xf numFmtId="3" fontId="17" fillId="0" borderId="1" xfId="0" quotePrefix="1" applyNumberFormat="1" applyFont="1" applyFill="1" applyBorder="1" applyAlignment="1">
      <alignment horizontal="right"/>
    </xf>
    <xf numFmtId="165" fontId="17" fillId="0" borderId="1" xfId="34" applyFont="1" applyBorder="1"/>
    <xf numFmtId="3" fontId="17" fillId="3" borderId="1" xfId="27" applyNumberFormat="1" applyFont="1" applyFill="1" applyBorder="1" applyAlignment="1" applyProtection="1">
      <alignment horizontal="right"/>
      <protection locked="0"/>
    </xf>
    <xf numFmtId="2" fontId="13" fillId="0" borderId="1" xfId="0" applyNumberFormat="1" applyFont="1" applyBorder="1"/>
    <xf numFmtId="2" fontId="47" fillId="0" borderId="1" xfId="0" applyNumberFormat="1" applyFont="1" applyBorder="1"/>
    <xf numFmtId="2" fontId="19" fillId="0" borderId="1" xfId="8" applyNumberFormat="1" applyFont="1" applyFill="1" applyBorder="1" applyAlignment="1">
      <alignment horizontal="right" vertical="center" wrapText="1"/>
    </xf>
    <xf numFmtId="2" fontId="47" fillId="0" borderId="5" xfId="0" applyNumberFormat="1" applyFont="1" applyBorder="1"/>
    <xf numFmtId="2" fontId="8" fillId="0" borderId="24" xfId="0" applyNumberFormat="1" applyFont="1" applyBorder="1"/>
    <xf numFmtId="2" fontId="8" fillId="0" borderId="4" xfId="0" applyNumberFormat="1" applyFont="1" applyBorder="1"/>
    <xf numFmtId="2" fontId="8" fillId="0" borderId="1" xfId="0" applyNumberFormat="1" applyFont="1" applyBorder="1"/>
    <xf numFmtId="2" fontId="17" fillId="3" borderId="1" xfId="29" applyNumberFormat="1" applyFont="1" applyFill="1" applyBorder="1" applyAlignment="1">
      <alignment horizontal="right" vertical="top"/>
    </xf>
    <xf numFmtId="2" fontId="17" fillId="3" borderId="3" xfId="29" applyNumberFormat="1" applyFont="1" applyFill="1" applyBorder="1" applyAlignment="1">
      <alignment horizontal="right" vertical="top"/>
    </xf>
    <xf numFmtId="165" fontId="15" fillId="3" borderId="7" xfId="0" applyNumberFormat="1" applyFont="1" applyFill="1" applyBorder="1" applyAlignment="1">
      <alignment wrapText="1"/>
    </xf>
    <xf numFmtId="165" fontId="15" fillId="3" borderId="7" xfId="0" applyNumberFormat="1" applyFont="1" applyFill="1" applyBorder="1" applyAlignment="1"/>
    <xf numFmtId="168" fontId="47" fillId="0" borderId="1" xfId="0" applyNumberFormat="1" applyFont="1" applyFill="1" applyBorder="1"/>
    <xf numFmtId="168" fontId="19" fillId="0" borderId="8" xfId="34" applyNumberFormat="1" applyFont="1" applyBorder="1"/>
    <xf numFmtId="168" fontId="19" fillId="0" borderId="8" xfId="34" applyNumberFormat="1" applyFont="1" applyFill="1" applyBorder="1"/>
    <xf numFmtId="168" fontId="19" fillId="0" borderId="6" xfId="34" applyNumberFormat="1" applyFont="1" applyFill="1" applyBorder="1"/>
    <xf numFmtId="169" fontId="19" fillId="0" borderId="1" xfId="34" applyNumberFormat="1" applyFont="1" applyFill="1" applyBorder="1"/>
    <xf numFmtId="169" fontId="19" fillId="0" borderId="1" xfId="34" applyNumberFormat="1" applyFont="1" applyBorder="1"/>
    <xf numFmtId="168" fontId="76" fillId="0" borderId="1" xfId="0" applyNumberFormat="1" applyFont="1" applyFill="1" applyBorder="1"/>
    <xf numFmtId="169" fontId="17" fillId="0" borderId="1" xfId="34" applyNumberFormat="1" applyFont="1" applyFill="1" applyBorder="1"/>
    <xf numFmtId="169" fontId="17" fillId="0" borderId="1" xfId="34" applyNumberFormat="1" applyFont="1" applyBorder="1"/>
    <xf numFmtId="168" fontId="76" fillId="0" borderId="1" xfId="0" applyNumberFormat="1" applyFont="1" applyBorder="1"/>
    <xf numFmtId="168" fontId="17" fillId="0" borderId="8" xfId="34" applyNumberFormat="1" applyFont="1" applyBorder="1"/>
    <xf numFmtId="165" fontId="15" fillId="3" borderId="0" xfId="0" applyNumberFormat="1" applyFont="1" applyFill="1" applyBorder="1" applyAlignment="1">
      <alignment wrapText="1"/>
    </xf>
    <xf numFmtId="165" fontId="15" fillId="3" borderId="0" xfId="0" applyNumberFormat="1" applyFont="1" applyFill="1" applyBorder="1" applyAlignment="1"/>
    <xf numFmtId="3" fontId="19" fillId="0" borderId="0" xfId="34" applyNumberFormat="1" applyFont="1" applyBorder="1" applyAlignment="1">
      <alignment horizontal="right" wrapText="1"/>
    </xf>
    <xf numFmtId="166" fontId="19" fillId="0" borderId="0" xfId="34" applyNumberFormat="1" applyFont="1" applyBorder="1" applyAlignment="1">
      <alignment horizontal="right" vertical="top"/>
    </xf>
    <xf numFmtId="3" fontId="19" fillId="0" borderId="0" xfId="34" applyNumberFormat="1" applyFont="1" applyBorder="1" applyAlignment="1">
      <alignment vertical="top" wrapText="1"/>
    </xf>
    <xf numFmtId="43" fontId="19" fillId="0" borderId="0" xfId="18" applyFont="1" applyBorder="1" applyAlignment="1">
      <alignment horizontal="right" wrapText="1"/>
    </xf>
    <xf numFmtId="1" fontId="19" fillId="0" borderId="0" xfId="34" applyNumberFormat="1" applyFont="1" applyBorder="1" applyAlignment="1">
      <alignment vertical="top" wrapText="1"/>
    </xf>
    <xf numFmtId="168" fontId="19" fillId="0" borderId="0" xfId="34" applyNumberFormat="1" applyFont="1" applyBorder="1" applyAlignment="1">
      <alignment horizontal="right" wrapText="1"/>
    </xf>
    <xf numFmtId="168" fontId="19" fillId="0" borderId="0" xfId="34" applyNumberFormat="1" applyFont="1" applyBorder="1" applyAlignment="1">
      <alignment vertical="top" wrapText="1"/>
    </xf>
    <xf numFmtId="17" fontId="19" fillId="3" borderId="0" xfId="8" applyNumberFormat="1" applyFont="1" applyFill="1" applyBorder="1" applyAlignment="1">
      <alignment horizontal="left" vertical="center" wrapText="1"/>
    </xf>
    <xf numFmtId="43" fontId="19" fillId="0" borderId="1" xfId="18" applyFont="1" applyBorder="1" applyAlignment="1">
      <alignment horizontal="right" wrapText="1"/>
    </xf>
    <xf numFmtId="168" fontId="19" fillId="0" borderId="1" xfId="34" applyNumberFormat="1" applyFont="1" applyBorder="1" applyAlignment="1">
      <alignment vertical="top" wrapText="1"/>
    </xf>
    <xf numFmtId="168" fontId="19" fillId="0" borderId="1" xfId="34" applyNumberFormat="1" applyFont="1" applyBorder="1" applyAlignment="1">
      <alignment horizontal="right" wrapText="1"/>
    </xf>
    <xf numFmtId="1" fontId="19" fillId="0" borderId="1" xfId="34" applyNumberFormat="1" applyFont="1" applyBorder="1" applyAlignment="1">
      <alignment vertical="top" wrapText="1"/>
    </xf>
    <xf numFmtId="4" fontId="19" fillId="0" borderId="1" xfId="34" applyNumberFormat="1" applyFont="1" applyBorder="1" applyAlignment="1">
      <alignment vertical="top" wrapText="1"/>
    </xf>
    <xf numFmtId="3" fontId="17" fillId="0" borderId="1" xfId="34" applyNumberFormat="1" applyFont="1" applyFill="1" applyBorder="1" applyAlignment="1">
      <alignment horizontal="right" wrapText="1"/>
    </xf>
    <xf numFmtId="3" fontId="17" fillId="0" borderId="1" xfId="34" applyNumberFormat="1" applyFont="1" applyBorder="1" applyAlignment="1">
      <alignment horizontal="right" wrapText="1"/>
    </xf>
    <xf numFmtId="43" fontId="17" fillId="0" borderId="1" xfId="18" applyFont="1" applyBorder="1" applyAlignment="1">
      <alignment horizontal="right" wrapText="1"/>
    </xf>
    <xf numFmtId="168" fontId="17" fillId="0" borderId="1" xfId="34" applyNumberFormat="1" applyFont="1" applyBorder="1" applyAlignment="1">
      <alignment horizontal="right" wrapText="1"/>
    </xf>
    <xf numFmtId="166" fontId="17" fillId="0" borderId="1" xfId="34" applyNumberFormat="1" applyFont="1" applyBorder="1" applyAlignment="1">
      <alignment horizontal="right" vertical="top"/>
    </xf>
    <xf numFmtId="168" fontId="17" fillId="0" borderId="1" xfId="34" applyNumberFormat="1" applyFont="1" applyBorder="1" applyAlignment="1">
      <alignment vertical="top" wrapText="1"/>
    </xf>
    <xf numFmtId="175" fontId="19" fillId="0" borderId="1" xfId="34" applyNumberFormat="1" applyFont="1" applyFill="1" applyBorder="1" applyAlignment="1">
      <alignment horizontal="right" vertical="top"/>
    </xf>
    <xf numFmtId="168" fontId="19" fillId="0" borderId="1" xfId="34" applyNumberFormat="1" applyFont="1" applyFill="1" applyBorder="1" applyAlignment="1">
      <alignment horizontal="right" vertical="top"/>
    </xf>
    <xf numFmtId="169" fontId="19" fillId="0" borderId="1" xfId="8" applyNumberFormat="1" applyFont="1" applyFill="1" applyBorder="1" applyAlignment="1">
      <alignment horizontal="right" wrapText="1"/>
    </xf>
    <xf numFmtId="165" fontId="10" fillId="0" borderId="18" xfId="34" applyFont="1" applyBorder="1"/>
    <xf numFmtId="175" fontId="15" fillId="0" borderId="1" xfId="34" applyNumberFormat="1" applyFont="1" applyFill="1" applyBorder="1" applyAlignment="1">
      <alignment horizontal="right" vertical="top"/>
    </xf>
    <xf numFmtId="169" fontId="17" fillId="3" borderId="1" xfId="34" applyNumberFormat="1" applyFont="1" applyFill="1" applyBorder="1" applyAlignment="1">
      <alignment wrapText="1"/>
    </xf>
    <xf numFmtId="165" fontId="10" fillId="0" borderId="0" xfId="34" applyFont="1" applyBorder="1" applyAlignment="1">
      <alignment vertical="top"/>
    </xf>
    <xf numFmtId="3" fontId="17" fillId="0" borderId="0" xfId="34" applyNumberFormat="1" applyFont="1" applyBorder="1" applyAlignment="1">
      <alignment vertical="top" wrapText="1"/>
    </xf>
    <xf numFmtId="165" fontId="19" fillId="0" borderId="7" xfId="34" applyFont="1" applyBorder="1" applyAlignment="1">
      <alignment vertical="top"/>
    </xf>
    <xf numFmtId="3" fontId="19" fillId="0" borderId="1" xfId="38" applyNumberFormat="1" applyFont="1" applyFill="1" applyBorder="1"/>
    <xf numFmtId="3" fontId="19" fillId="0" borderId="1" xfId="37" applyNumberFormat="1" applyFont="1" applyFill="1" applyBorder="1"/>
    <xf numFmtId="3" fontId="16" fillId="3" borderId="1" xfId="34" applyNumberFormat="1" applyFont="1" applyFill="1" applyBorder="1" applyAlignment="1">
      <alignment wrapText="1"/>
    </xf>
    <xf numFmtId="3" fontId="19" fillId="0" borderId="1" xfId="34" applyNumberFormat="1" applyFont="1" applyFill="1" applyBorder="1" applyAlignment="1">
      <alignment horizontal="right" vertical="top"/>
    </xf>
    <xf numFmtId="3" fontId="17" fillId="0" borderId="1" xfId="34" applyNumberFormat="1" applyFont="1" applyBorder="1" applyAlignment="1">
      <alignment horizontal="right" vertical="top"/>
    </xf>
    <xf numFmtId="3" fontId="19" fillId="3" borderId="1" xfId="36" applyNumberFormat="1" applyFont="1" applyFill="1" applyBorder="1"/>
    <xf numFmtId="187" fontId="19" fillId="4" borderId="1" xfId="36" applyNumberFormat="1" applyFont="1" applyFill="1" applyBorder="1" applyAlignment="1"/>
    <xf numFmtId="3" fontId="19" fillId="3" borderId="1" xfId="37" applyNumberFormat="1" applyFont="1" applyFill="1" applyBorder="1" applyAlignment="1">
      <alignment horizontal="right"/>
    </xf>
    <xf numFmtId="3" fontId="16" fillId="4" borderId="1" xfId="37" applyNumberFormat="1" applyFont="1" applyFill="1" applyBorder="1" applyAlignment="1">
      <alignment horizontal="right"/>
    </xf>
    <xf numFmtId="166" fontId="19" fillId="3" borderId="1" xfId="34" applyNumberFormat="1" applyFont="1" applyFill="1" applyBorder="1" applyAlignment="1">
      <alignment horizontal="right"/>
    </xf>
    <xf numFmtId="3" fontId="17" fillId="3" borderId="1" xfId="36" applyNumberFormat="1" applyFont="1" applyFill="1" applyBorder="1"/>
    <xf numFmtId="166" fontId="17" fillId="3" borderId="1" xfId="34" applyNumberFormat="1" applyFont="1" applyFill="1" applyBorder="1" applyAlignment="1">
      <alignment horizontal="right"/>
    </xf>
    <xf numFmtId="3" fontId="17" fillId="3" borderId="1" xfId="34" applyNumberFormat="1" applyFont="1" applyFill="1" applyBorder="1" applyAlignment="1">
      <alignment wrapText="1"/>
    </xf>
    <xf numFmtId="3" fontId="16" fillId="0" borderId="1" xfId="18" applyNumberFormat="1" applyFont="1" applyFill="1" applyBorder="1"/>
    <xf numFmtId="1" fontId="16" fillId="0" borderId="1" xfId="12" applyNumberFormat="1" applyFont="1" applyFill="1" applyBorder="1" applyAlignment="1">
      <alignment horizontal="right" vertical="center"/>
    </xf>
    <xf numFmtId="1" fontId="16" fillId="0" borderId="1" xfId="12" applyNumberFormat="1" applyFont="1" applyBorder="1" applyAlignment="1">
      <alignment horizontal="right" vertical="center"/>
    </xf>
    <xf numFmtId="2" fontId="16" fillId="0" borderId="1" xfId="12" applyNumberFormat="1" applyFont="1" applyBorder="1" applyAlignment="1">
      <alignment horizontal="right" vertical="center"/>
    </xf>
    <xf numFmtId="167" fontId="16" fillId="0" borderId="1" xfId="18" applyNumberFormat="1" applyFont="1" applyFill="1" applyBorder="1"/>
    <xf numFmtId="4" fontId="16" fillId="0" borderId="1" xfId="12" applyNumberFormat="1" applyFont="1" applyBorder="1" applyAlignment="1">
      <alignment horizontal="right" vertical="center"/>
    </xf>
    <xf numFmtId="3" fontId="15" fillId="0" borderId="1" xfId="18" applyNumberFormat="1" applyFont="1" applyFill="1" applyBorder="1"/>
    <xf numFmtId="1" fontId="17" fillId="0" borderId="1" xfId="12" applyNumberFormat="1" applyFont="1" applyFill="1" applyBorder="1" applyAlignment="1">
      <alignment horizontal="right" vertical="center"/>
    </xf>
    <xf numFmtId="1" fontId="17" fillId="0" borderId="1" xfId="12" applyNumberFormat="1" applyFont="1" applyBorder="1" applyAlignment="1">
      <alignment horizontal="right" vertical="center"/>
    </xf>
    <xf numFmtId="9" fontId="13" fillId="0" borderId="0" xfId="2" applyFont="1"/>
    <xf numFmtId="168" fontId="47" fillId="0" borderId="0" xfId="0" applyNumberFormat="1" applyFont="1" applyBorder="1" applyAlignment="1">
      <alignment horizontal="center"/>
    </xf>
    <xf numFmtId="170" fontId="19" fillId="0" borderId="1" xfId="39" applyNumberFormat="1" applyFont="1" applyFill="1" applyBorder="1" applyAlignment="1">
      <alignment horizontal="left"/>
    </xf>
    <xf numFmtId="168" fontId="8" fillId="0" borderId="1" xfId="0" applyNumberFormat="1" applyFont="1" applyFill="1" applyBorder="1" applyAlignment="1">
      <alignment horizontal="center"/>
    </xf>
    <xf numFmtId="168" fontId="8" fillId="0" borderId="5" xfId="0" applyNumberFormat="1" applyFont="1" applyFill="1" applyBorder="1" applyAlignment="1">
      <alignment horizontal="center"/>
    </xf>
    <xf numFmtId="0" fontId="8" fillId="2" borderId="1" xfId="0" applyNumberFormat="1" applyFont="1" applyFill="1" applyBorder="1" applyAlignment="1">
      <alignment horizontal="center" vertical="center"/>
    </xf>
    <xf numFmtId="170" fontId="17" fillId="4" borderId="0" xfId="0" applyNumberFormat="1" applyFont="1" applyFill="1" applyBorder="1" applyAlignment="1">
      <alignment horizontal="left"/>
    </xf>
    <xf numFmtId="169" fontId="47" fillId="0" borderId="1" xfId="0" applyNumberFormat="1" applyFont="1" applyBorder="1" applyAlignment="1">
      <alignment horizontal="center"/>
    </xf>
    <xf numFmtId="169" fontId="47" fillId="0" borderId="1" xfId="0" applyNumberFormat="1" applyFont="1" applyBorder="1" applyAlignment="1">
      <alignment horizontal="center" vertical="center"/>
    </xf>
    <xf numFmtId="169" fontId="46" fillId="0" borderId="1" xfId="0" applyNumberFormat="1" applyFont="1" applyBorder="1" applyAlignment="1">
      <alignment horizontal="center"/>
    </xf>
    <xf numFmtId="168" fontId="8" fillId="0" borderId="1" xfId="2" applyNumberFormat="1" applyFont="1" applyBorder="1" applyAlignment="1">
      <alignment horizontal="center" vertical="center"/>
    </xf>
    <xf numFmtId="168" fontId="47" fillId="0" borderId="1" xfId="0" applyNumberFormat="1" applyFont="1" applyBorder="1" applyAlignment="1">
      <alignment horizontal="center" wrapText="1"/>
    </xf>
    <xf numFmtId="0" fontId="8" fillId="2" borderId="1" xfId="3" applyNumberFormat="1" applyFont="1" applyFill="1" applyBorder="1" applyAlignment="1">
      <alignment horizontal="center" vertical="center" wrapText="1"/>
    </xf>
    <xf numFmtId="169" fontId="79" fillId="0" borderId="1" xfId="40" applyNumberFormat="1" applyFill="1" applyBorder="1" applyAlignment="1">
      <alignment horizontal="center"/>
    </xf>
    <xf numFmtId="169" fontId="79" fillId="0" borderId="1" xfId="40" applyNumberFormat="1" applyBorder="1" applyAlignment="1">
      <alignment horizontal="center"/>
    </xf>
    <xf numFmtId="169" fontId="8" fillId="0" borderId="1" xfId="40" applyNumberFormat="1" applyFont="1" applyFill="1" applyBorder="1" applyAlignment="1">
      <alignment horizontal="center"/>
    </xf>
    <xf numFmtId="2" fontId="19" fillId="0" borderId="0" xfId="6" applyNumberFormat="1" applyFont="1" applyAlignment="1">
      <alignment vertical="top"/>
    </xf>
    <xf numFmtId="3" fontId="16" fillId="0" borderId="1" xfId="34" applyNumberFormat="1" applyFont="1" applyFill="1" applyBorder="1" applyAlignment="1">
      <alignment vertical="top" wrapText="1"/>
    </xf>
    <xf numFmtId="3" fontId="16" fillId="0" borderId="1" xfId="34" applyNumberFormat="1" applyFont="1" applyFill="1" applyBorder="1" applyAlignment="1">
      <alignment horizontal="right" vertical="top"/>
    </xf>
    <xf numFmtId="3" fontId="16" fillId="0" borderId="1" xfId="34" applyNumberFormat="1" applyFont="1" applyFill="1" applyBorder="1" applyAlignment="1">
      <alignment horizontal="right" wrapText="1"/>
    </xf>
    <xf numFmtId="166" fontId="16" fillId="0" borderId="1" xfId="34" applyNumberFormat="1" applyFont="1" applyFill="1" applyBorder="1" applyAlignment="1">
      <alignment vertical="top"/>
    </xf>
    <xf numFmtId="165" fontId="17" fillId="9" borderId="1" xfId="6" applyNumberFormat="1" applyFont="1" applyFill="1" applyBorder="1" applyAlignment="1">
      <alignment horizontal="center" vertical="center" wrapText="1"/>
    </xf>
    <xf numFmtId="165" fontId="26" fillId="9" borderId="1" xfId="34" applyNumberFormat="1" applyFont="1" applyFill="1" applyBorder="1" applyAlignment="1">
      <alignment horizontal="center" vertical="center" wrapText="1"/>
    </xf>
    <xf numFmtId="165" fontId="17" fillId="9" borderId="9" xfId="6" applyNumberFormat="1" applyFont="1" applyFill="1" applyBorder="1" applyAlignment="1">
      <alignment horizontal="center" vertical="center"/>
    </xf>
    <xf numFmtId="165" fontId="17" fillId="9" borderId="8" xfId="6" applyNumberFormat="1" applyFont="1" applyFill="1" applyBorder="1" applyAlignment="1">
      <alignment horizontal="center" vertical="center"/>
    </xf>
    <xf numFmtId="2" fontId="12" fillId="0" borderId="0" xfId="34" applyNumberFormat="1" applyFont="1" applyFill="1" applyAlignment="1">
      <alignment vertical="top"/>
    </xf>
    <xf numFmtId="185" fontId="17" fillId="0" borderId="0" xfId="37" applyNumberFormat="1" applyFont="1" applyFill="1" applyBorder="1" applyAlignment="1">
      <alignment horizontal="right" vertical="top"/>
    </xf>
    <xf numFmtId="3" fontId="33" fillId="0" borderId="1" xfId="36" applyNumberFormat="1" applyFont="1" applyFill="1" applyBorder="1" applyAlignment="1">
      <alignment horizontal="right" vertical="top"/>
    </xf>
    <xf numFmtId="3" fontId="33" fillId="0" borderId="1" xfId="7" applyNumberFormat="1" applyFont="1" applyFill="1" applyBorder="1" applyAlignment="1">
      <alignment horizontal="right" vertical="top"/>
    </xf>
    <xf numFmtId="3" fontId="33" fillId="0" borderId="1" xfId="36" applyNumberFormat="1" applyFont="1" applyFill="1" applyBorder="1" applyAlignment="1">
      <alignment horizontal="right" vertical="top" wrapText="1"/>
    </xf>
    <xf numFmtId="3" fontId="33" fillId="0" borderId="1" xfId="7" applyNumberFormat="1" applyFont="1" applyFill="1" applyBorder="1" applyAlignment="1">
      <alignment horizontal="right" vertical="top" wrapText="1"/>
    </xf>
    <xf numFmtId="3" fontId="33" fillId="0" borderId="1" xfId="37" applyNumberFormat="1" applyFont="1" applyFill="1" applyBorder="1" applyAlignment="1">
      <alignment horizontal="right" vertical="top"/>
    </xf>
    <xf numFmtId="3" fontId="33" fillId="0" borderId="1" xfId="37" applyNumberFormat="1" applyFont="1" applyFill="1" applyBorder="1" applyAlignment="1">
      <alignment horizontal="right" vertical="top" wrapText="1"/>
    </xf>
    <xf numFmtId="3" fontId="33" fillId="0" borderId="1" xfId="37" applyNumberFormat="1" applyFont="1" applyFill="1" applyBorder="1" applyAlignment="1">
      <alignment vertical="top"/>
    </xf>
    <xf numFmtId="167" fontId="33" fillId="0" borderId="1" xfId="37" applyNumberFormat="1" applyFont="1" applyFill="1" applyBorder="1" applyAlignment="1">
      <alignment horizontal="right" vertical="top" wrapText="1"/>
    </xf>
    <xf numFmtId="3" fontId="48" fillId="0" borderId="1" xfId="36" applyNumberFormat="1" applyFont="1" applyFill="1" applyBorder="1" applyAlignment="1">
      <alignment horizontal="right" vertical="top"/>
    </xf>
    <xf numFmtId="3" fontId="48" fillId="0" borderId="1" xfId="7" applyNumberFormat="1" applyFont="1" applyFill="1" applyBorder="1" applyAlignment="1">
      <alignment horizontal="right" vertical="top"/>
    </xf>
    <xf numFmtId="3" fontId="48" fillId="0" borderId="1" xfId="36" applyNumberFormat="1" applyFont="1" applyFill="1" applyBorder="1" applyAlignment="1">
      <alignment horizontal="right" vertical="top" wrapText="1"/>
    </xf>
    <xf numFmtId="3" fontId="48" fillId="0" borderId="1" xfId="7" applyNumberFormat="1" applyFont="1" applyFill="1" applyBorder="1" applyAlignment="1">
      <alignment horizontal="right" vertical="top" wrapText="1"/>
    </xf>
    <xf numFmtId="165" fontId="17" fillId="9" borderId="1" xfId="34" applyFont="1" applyFill="1" applyBorder="1" applyAlignment="1">
      <alignment horizontal="center" vertical="center" wrapText="1"/>
    </xf>
    <xf numFmtId="3" fontId="16" fillId="0" borderId="1" xfId="34" applyNumberFormat="1" applyFont="1" applyFill="1" applyBorder="1" applyAlignment="1">
      <alignment horizontal="right" vertical="center" wrapText="1"/>
    </xf>
    <xf numFmtId="3" fontId="16" fillId="3" borderId="1" xfId="34" applyNumberFormat="1" applyFont="1" applyFill="1" applyBorder="1" applyAlignment="1">
      <alignment horizontal="right" vertical="center" wrapText="1"/>
    </xf>
    <xf numFmtId="3" fontId="15" fillId="0" borderId="1" xfId="34" applyNumberFormat="1" applyFont="1" applyFill="1" applyBorder="1" applyAlignment="1">
      <alignment horizontal="right" vertical="center" wrapText="1"/>
    </xf>
    <xf numFmtId="165" fontId="19" fillId="0" borderId="2" xfId="6" applyFont="1" applyBorder="1"/>
    <xf numFmtId="165" fontId="19" fillId="0" borderId="18" xfId="6" applyFont="1" applyBorder="1"/>
    <xf numFmtId="3" fontId="16" fillId="0" borderId="1" xfId="6" applyNumberFormat="1" applyFont="1" applyBorder="1" applyAlignment="1">
      <alignment horizontal="right"/>
    </xf>
    <xf numFmtId="1" fontId="33" fillId="3" borderId="1" xfId="36" applyNumberFormat="1" applyFont="1" applyFill="1" applyBorder="1" applyAlignment="1">
      <alignment horizontal="right" vertical="top"/>
    </xf>
    <xf numFmtId="1" fontId="80" fillId="0" borderId="1" xfId="0" applyNumberFormat="1" applyFont="1" applyBorder="1" applyAlignment="1">
      <alignment vertical="center"/>
    </xf>
    <xf numFmtId="1" fontId="52" fillId="0" borderId="1" xfId="0" applyNumberFormat="1" applyFont="1" applyBorder="1"/>
    <xf numFmtId="1" fontId="16" fillId="0" borderId="3" xfId="0" applyNumberFormat="1" applyFont="1" applyFill="1" applyBorder="1"/>
    <xf numFmtId="1" fontId="33" fillId="0" borderId="3" xfId="0" applyNumberFormat="1" applyFont="1" applyFill="1" applyBorder="1" applyAlignment="1">
      <alignment wrapText="1"/>
    </xf>
    <xf numFmtId="17" fontId="16" fillId="3" borderId="3" xfId="8" applyNumberFormat="1" applyFont="1" applyFill="1" applyBorder="1" applyAlignment="1">
      <alignment horizontal="left" vertical="center" wrapText="1"/>
    </xf>
    <xf numFmtId="1" fontId="33" fillId="3" borderId="1" xfId="37" applyNumberFormat="1" applyFont="1" applyFill="1" applyBorder="1" applyAlignment="1">
      <alignment horizontal="right" vertical="top"/>
    </xf>
    <xf numFmtId="1" fontId="16" fillId="0" borderId="29" xfId="0" applyNumberFormat="1" applyFont="1" applyFill="1" applyBorder="1"/>
    <xf numFmtId="1" fontId="33" fillId="0" borderId="24" xfId="0" applyNumberFormat="1" applyFont="1" applyFill="1" applyBorder="1" applyAlignment="1">
      <alignment wrapText="1"/>
    </xf>
    <xf numFmtId="1" fontId="16" fillId="0" borderId="1" xfId="0" applyNumberFormat="1" applyFont="1" applyFill="1" applyBorder="1"/>
    <xf numFmtId="3" fontId="16" fillId="0" borderId="5" xfId="8" applyNumberFormat="1" applyFont="1" applyFill="1" applyBorder="1" applyAlignment="1">
      <alignment horizontal="right" vertical="center" wrapText="1"/>
    </xf>
    <xf numFmtId="1" fontId="15" fillId="0" borderId="1" xfId="6" applyNumberFormat="1" applyFont="1" applyBorder="1" applyAlignment="1">
      <alignment horizontal="right"/>
    </xf>
    <xf numFmtId="1" fontId="81" fillId="0" borderId="1" xfId="0" applyNumberFormat="1" applyFont="1" applyFill="1" applyBorder="1" applyAlignment="1">
      <alignment vertical="center"/>
    </xf>
    <xf numFmtId="1" fontId="81" fillId="0" borderId="9" xfId="0" applyNumberFormat="1" applyFont="1" applyFill="1" applyBorder="1" applyAlignment="1">
      <alignment vertical="center"/>
    </xf>
    <xf numFmtId="1" fontId="15" fillId="0" borderId="1" xfId="0" applyNumberFormat="1" applyFont="1" applyFill="1" applyBorder="1"/>
    <xf numFmtId="1" fontId="48" fillId="0" borderId="1" xfId="0" applyNumberFormat="1" applyFont="1" applyFill="1" applyBorder="1"/>
    <xf numFmtId="3" fontId="15" fillId="0" borderId="3" xfId="6" applyNumberFormat="1" applyFont="1" applyBorder="1" applyAlignment="1">
      <alignment horizontal="right"/>
    </xf>
    <xf numFmtId="1" fontId="13" fillId="0" borderId="1" xfId="3" applyNumberFormat="1" applyFont="1" applyBorder="1"/>
    <xf numFmtId="1" fontId="13" fillId="0" borderId="1" xfId="3" applyNumberFormat="1" applyFont="1" applyBorder="1" applyAlignment="1">
      <alignment vertical="center" wrapText="1"/>
    </xf>
    <xf numFmtId="1" fontId="82" fillId="0" borderId="1" xfId="3" applyNumberFormat="1" applyFont="1" applyBorder="1"/>
    <xf numFmtId="1" fontId="13" fillId="0" borderId="1" xfId="3" applyNumberFormat="1" applyFont="1" applyFill="1" applyBorder="1"/>
    <xf numFmtId="0" fontId="8" fillId="0" borderId="0" xfId="3" applyNumberFormat="1" applyFont="1" applyBorder="1"/>
    <xf numFmtId="170" fontId="17" fillId="4" borderId="0" xfId="3" applyNumberFormat="1" applyFont="1" applyFill="1" applyBorder="1" applyAlignment="1">
      <alignment horizontal="left"/>
    </xf>
    <xf numFmtId="3" fontId="19" fillId="0" borderId="32" xfId="8" applyNumberFormat="1" applyFont="1" applyFill="1" applyBorder="1" applyAlignment="1">
      <alignment horizontal="right" wrapText="1"/>
    </xf>
    <xf numFmtId="3" fontId="19" fillId="0" borderId="31" xfId="8" applyNumberFormat="1" applyFont="1" applyFill="1" applyBorder="1" applyAlignment="1">
      <alignment horizontal="right" wrapText="1"/>
    </xf>
    <xf numFmtId="3" fontId="19" fillId="0" borderId="38" xfId="8" applyNumberFormat="1" applyFont="1" applyFill="1" applyBorder="1" applyAlignment="1">
      <alignment horizontal="right" wrapText="1"/>
    </xf>
    <xf numFmtId="170" fontId="19" fillId="4" borderId="39" xfId="3" applyNumberFormat="1" applyFont="1" applyFill="1" applyBorder="1" applyAlignment="1">
      <alignment horizontal="left"/>
    </xf>
    <xf numFmtId="3" fontId="19" fillId="0" borderId="24" xfId="8" applyNumberFormat="1" applyFont="1" applyFill="1" applyBorder="1" applyAlignment="1">
      <alignment horizontal="right" wrapText="1"/>
    </xf>
    <xf numFmtId="3" fontId="19" fillId="0" borderId="29" xfId="8" applyNumberFormat="1" applyFont="1" applyFill="1" applyBorder="1" applyAlignment="1">
      <alignment horizontal="right" wrapText="1"/>
    </xf>
    <xf numFmtId="170" fontId="19" fillId="4" borderId="40" xfId="3" applyNumberFormat="1" applyFont="1" applyFill="1" applyBorder="1" applyAlignment="1">
      <alignment horizontal="left"/>
    </xf>
    <xf numFmtId="3" fontId="17" fillId="0" borderId="24" xfId="8" applyNumberFormat="1" applyFont="1" applyFill="1" applyBorder="1" applyAlignment="1">
      <alignment horizontal="right" wrapText="1"/>
    </xf>
    <xf numFmtId="3" fontId="17" fillId="0" borderId="29" xfId="8" applyNumberFormat="1" applyFont="1" applyFill="1" applyBorder="1" applyAlignment="1">
      <alignment horizontal="right" wrapText="1"/>
    </xf>
    <xf numFmtId="3" fontId="17" fillId="3" borderId="24" xfId="8" applyNumberFormat="1" applyFont="1" applyFill="1" applyBorder="1" applyAlignment="1">
      <alignment horizontal="right" wrapText="1"/>
    </xf>
    <xf numFmtId="170" fontId="17" fillId="4" borderId="40" xfId="3" applyNumberFormat="1" applyFont="1" applyFill="1" applyBorder="1" applyAlignment="1">
      <alignment horizontal="left"/>
    </xf>
    <xf numFmtId="165" fontId="17" fillId="6" borderId="24" xfId="22" applyNumberFormat="1" applyFont="1" applyFill="1" applyBorder="1" applyAlignment="1">
      <alignment horizontal="center" vertical="top" wrapText="1"/>
    </xf>
    <xf numFmtId="165" fontId="17" fillId="6" borderId="29" xfId="21" applyNumberFormat="1" applyFont="1" applyFill="1" applyBorder="1" applyAlignment="1">
      <alignment horizontal="center" vertical="center" wrapText="1"/>
    </xf>
    <xf numFmtId="165" fontId="19" fillId="0" borderId="0" xfId="34" applyFont="1" applyBorder="1" applyAlignment="1">
      <alignment horizontal="left"/>
    </xf>
    <xf numFmtId="165" fontId="17" fillId="0" borderId="0" xfId="34" applyFont="1" applyBorder="1" applyAlignment="1">
      <alignment horizontal="center"/>
    </xf>
    <xf numFmtId="165" fontId="17" fillId="0" borderId="0" xfId="34" applyFont="1" applyBorder="1" applyAlignment="1">
      <alignment horizontal="left"/>
    </xf>
    <xf numFmtId="1" fontId="47" fillId="0" borderId="0" xfId="3" applyNumberFormat="1" applyFont="1"/>
    <xf numFmtId="166" fontId="47" fillId="0" borderId="0" xfId="3" applyNumberFormat="1" applyFont="1"/>
    <xf numFmtId="174" fontId="16" fillId="3" borderId="1" xfId="11" applyNumberFormat="1" applyFont="1" applyFill="1" applyBorder="1" applyAlignment="1">
      <alignment horizontal="right" vertical="top"/>
    </xf>
    <xf numFmtId="17" fontId="47" fillId="0" borderId="1" xfId="3" applyNumberFormat="1" applyFont="1" applyBorder="1" applyAlignment="1">
      <alignment horizontal="left" vertical="center" wrapText="1"/>
    </xf>
    <xf numFmtId="0" fontId="8" fillId="0" borderId="1" xfId="3" applyNumberFormat="1" applyFont="1" applyBorder="1" applyAlignment="1">
      <alignment vertical="center" wrapText="1"/>
    </xf>
    <xf numFmtId="166" fontId="48" fillId="0" borderId="0" xfId="3" applyNumberFormat="1" applyFont="1" applyAlignment="1">
      <alignment horizontal="left"/>
    </xf>
    <xf numFmtId="166" fontId="8" fillId="0" borderId="0" xfId="3" applyNumberFormat="1" applyFont="1"/>
    <xf numFmtId="0" fontId="66" fillId="0" borderId="1" xfId="3" applyNumberFormat="1" applyFont="1" applyBorder="1" applyAlignment="1">
      <alignment horizontal="center"/>
    </xf>
    <xf numFmtId="0" fontId="47" fillId="0" borderId="1" xfId="3" applyNumberFormat="1" applyFont="1" applyBorder="1"/>
    <xf numFmtId="188" fontId="47" fillId="0" borderId="0" xfId="3" applyNumberFormat="1" applyFont="1"/>
    <xf numFmtId="174" fontId="47" fillId="0" borderId="1" xfId="37" applyNumberFormat="1" applyFont="1" applyBorder="1" applyAlignment="1">
      <alignment vertical="center" wrapText="1"/>
    </xf>
    <xf numFmtId="177" fontId="47" fillId="0" borderId="1" xfId="37" applyNumberFormat="1" applyFont="1" applyBorder="1" applyAlignment="1">
      <alignment vertical="center" wrapText="1"/>
    </xf>
    <xf numFmtId="178" fontId="48" fillId="0" borderId="0" xfId="3" applyNumberFormat="1" applyFont="1" applyBorder="1" applyAlignment="1"/>
    <xf numFmtId="0" fontId="48" fillId="0" borderId="0" xfId="3" applyNumberFormat="1" applyFont="1" applyBorder="1" applyAlignment="1"/>
    <xf numFmtId="0" fontId="48" fillId="0" borderId="0" xfId="3" applyNumberFormat="1" applyFont="1" applyBorder="1" applyAlignment="1">
      <alignment horizontal="left"/>
    </xf>
    <xf numFmtId="17" fontId="33" fillId="0" borderId="1" xfId="3" applyNumberFormat="1" applyFont="1" applyBorder="1" applyAlignment="1">
      <alignment horizontal="left"/>
    </xf>
    <xf numFmtId="2" fontId="66" fillId="0" borderId="0" xfId="3" applyNumberFormat="1" applyFont="1" applyBorder="1"/>
    <xf numFmtId="165" fontId="17" fillId="3" borderId="0" xfId="34" applyFont="1" applyFill="1" applyBorder="1"/>
    <xf numFmtId="2" fontId="13" fillId="0" borderId="0" xfId="3" applyNumberFormat="1" applyFont="1" applyBorder="1"/>
    <xf numFmtId="2" fontId="47" fillId="0" borderId="32" xfId="2" applyNumberFormat="1" applyFont="1" applyBorder="1" applyAlignment="1">
      <alignment horizontal="center" vertical="center"/>
    </xf>
    <xf numFmtId="2" fontId="47" fillId="0" borderId="38" xfId="2" applyNumberFormat="1" applyFont="1" applyBorder="1" applyAlignment="1">
      <alignment horizontal="center" vertical="center"/>
    </xf>
    <xf numFmtId="2" fontId="47" fillId="3" borderId="32" xfId="2" applyNumberFormat="1" applyFont="1" applyFill="1" applyBorder="1" applyAlignment="1">
      <alignment horizontal="center" vertical="center"/>
    </xf>
    <xf numFmtId="2" fontId="47" fillId="3" borderId="31" xfId="2" applyNumberFormat="1" applyFont="1" applyFill="1" applyBorder="1" applyAlignment="1">
      <alignment horizontal="center" vertical="center"/>
    </xf>
    <xf numFmtId="2" fontId="47" fillId="3" borderId="38" xfId="2" applyNumberFormat="1" applyFont="1" applyFill="1" applyBorder="1" applyAlignment="1">
      <alignment horizontal="center" vertical="center"/>
    </xf>
    <xf numFmtId="170" fontId="19" fillId="4" borderId="39" xfId="41" applyNumberFormat="1" applyFont="1" applyFill="1" applyBorder="1" applyAlignment="1">
      <alignment horizontal="left"/>
    </xf>
    <xf numFmtId="2" fontId="47" fillId="0" borderId="24" xfId="2" applyNumberFormat="1" applyFont="1" applyBorder="1" applyAlignment="1">
      <alignment horizontal="center" vertical="center"/>
    </xf>
    <xf numFmtId="2" fontId="47" fillId="0" borderId="29" xfId="2" applyNumberFormat="1" applyFont="1" applyBorder="1" applyAlignment="1">
      <alignment horizontal="center" vertical="center"/>
    </xf>
    <xf numFmtId="2" fontId="47" fillId="3" borderId="24" xfId="2" applyNumberFormat="1" applyFont="1" applyFill="1" applyBorder="1" applyAlignment="1">
      <alignment horizontal="center" vertical="center"/>
    </xf>
    <xf numFmtId="2" fontId="47" fillId="3" borderId="1" xfId="2" applyNumberFormat="1" applyFont="1" applyFill="1" applyBorder="1" applyAlignment="1">
      <alignment horizontal="center" vertical="center"/>
    </xf>
    <xf numFmtId="2" fontId="47" fillId="3" borderId="29" xfId="2" applyNumberFormat="1" applyFont="1" applyFill="1" applyBorder="1" applyAlignment="1">
      <alignment horizontal="center" vertical="center"/>
    </xf>
    <xf numFmtId="170" fontId="19" fillId="4" borderId="40" xfId="41" applyNumberFormat="1" applyFont="1" applyFill="1" applyBorder="1" applyAlignment="1">
      <alignment horizontal="left"/>
    </xf>
    <xf numFmtId="2" fontId="8" fillId="3" borderId="24" xfId="2" applyNumberFormat="1" applyFont="1" applyFill="1" applyBorder="1" applyAlignment="1">
      <alignment horizontal="center" vertical="center"/>
    </xf>
    <xf numFmtId="2" fontId="8" fillId="3" borderId="29" xfId="2" applyNumberFormat="1" applyFont="1" applyFill="1" applyBorder="1" applyAlignment="1">
      <alignment horizontal="center" vertical="center"/>
    </xf>
    <xf numFmtId="0" fontId="8" fillId="5" borderId="24" xfId="3" applyNumberFormat="1" applyFont="1" applyFill="1" applyBorder="1" applyAlignment="1">
      <alignment horizontal="center" vertical="center"/>
    </xf>
    <xf numFmtId="0" fontId="8" fillId="5" borderId="29" xfId="3" applyNumberFormat="1" applyFont="1" applyFill="1" applyBorder="1" applyAlignment="1">
      <alignment horizontal="center" vertical="center"/>
    </xf>
    <xf numFmtId="0" fontId="8" fillId="5" borderId="1" xfId="3" applyNumberFormat="1" applyFont="1" applyFill="1" applyBorder="1" applyAlignment="1">
      <alignment horizontal="center" vertical="center"/>
    </xf>
    <xf numFmtId="168" fontId="8" fillId="0" borderId="0" xfId="3" applyNumberFormat="1" applyFont="1" applyAlignment="1">
      <alignment vertical="top"/>
    </xf>
    <xf numFmtId="168" fontId="47" fillId="0" borderId="1" xfId="3" applyNumberFormat="1" applyFont="1" applyBorder="1"/>
    <xf numFmtId="17" fontId="20" fillId="8" borderId="1" xfId="3" applyNumberFormat="1" applyFont="1" applyFill="1" applyBorder="1" applyAlignment="1">
      <alignment horizontal="left" vertical="center"/>
    </xf>
    <xf numFmtId="168" fontId="8" fillId="3" borderId="1" xfId="3" applyNumberFormat="1" applyFont="1" applyFill="1" applyBorder="1"/>
    <xf numFmtId="0" fontId="9" fillId="8" borderId="1" xfId="3" applyNumberFormat="1" applyFont="1" applyFill="1" applyBorder="1" applyAlignment="1">
      <alignment vertical="center"/>
    </xf>
    <xf numFmtId="0" fontId="9" fillId="0" borderId="1" xfId="3" applyNumberFormat="1" applyFont="1" applyFill="1" applyBorder="1" applyAlignment="1">
      <alignment horizontal="center" vertical="center"/>
    </xf>
    <xf numFmtId="0" fontId="9" fillId="0" borderId="9" xfId="3" applyNumberFormat="1" applyFont="1" applyFill="1" applyBorder="1" applyAlignment="1">
      <alignment vertical="center"/>
    </xf>
    <xf numFmtId="0" fontId="9" fillId="0" borderId="6" xfId="3" applyNumberFormat="1" applyFont="1" applyFill="1" applyBorder="1" applyAlignment="1">
      <alignment vertical="center"/>
    </xf>
    <xf numFmtId="0" fontId="9" fillId="0" borderId="1" xfId="3" applyNumberFormat="1" applyFont="1" applyFill="1" applyBorder="1" applyAlignment="1">
      <alignment vertical="center"/>
    </xf>
    <xf numFmtId="0" fontId="51" fillId="0" borderId="2" xfId="3" applyNumberFormat="1" applyFont="1" applyBorder="1" applyAlignment="1">
      <alignment vertical="center"/>
    </xf>
    <xf numFmtId="175" fontId="16" fillId="3" borderId="0" xfId="11" applyNumberFormat="1" applyFont="1" applyFill="1" applyBorder="1" applyAlignment="1">
      <alignment horizontal="right" vertical="top"/>
    </xf>
    <xf numFmtId="175" fontId="8" fillId="0" borderId="0" xfId="3" applyNumberFormat="1" applyFont="1"/>
    <xf numFmtId="0" fontId="9" fillId="0" borderId="5" xfId="3" applyNumberFormat="1" applyFont="1" applyFill="1" applyBorder="1" applyAlignment="1">
      <alignment vertical="center" wrapText="1"/>
    </xf>
    <xf numFmtId="0" fontId="9" fillId="0" borderId="3" xfId="3" applyNumberFormat="1" applyFont="1" applyFill="1" applyBorder="1" applyAlignment="1">
      <alignment vertical="center" wrapText="1"/>
    </xf>
    <xf numFmtId="0" fontId="49" fillId="0" borderId="0" xfId="32" applyNumberFormat="1" applyFont="1"/>
    <xf numFmtId="166" fontId="19" fillId="0" borderId="0" xfId="12" applyNumberFormat="1" applyFont="1" applyBorder="1" applyAlignment="1">
      <alignment horizontal="right" vertical="center"/>
    </xf>
    <xf numFmtId="170" fontId="19" fillId="4" borderId="0" xfId="32" applyNumberFormat="1" applyFont="1" applyFill="1" applyBorder="1" applyAlignment="1">
      <alignment horizontal="left"/>
    </xf>
    <xf numFmtId="166" fontId="17" fillId="0" borderId="1" xfId="12" applyNumberFormat="1" applyFont="1" applyBorder="1" applyAlignment="1">
      <alignment horizontal="right" vertical="center"/>
    </xf>
    <xf numFmtId="0" fontId="8" fillId="5" borderId="1" xfId="32" applyNumberFormat="1" applyFont="1" applyFill="1" applyBorder="1" applyAlignment="1">
      <alignment horizontal="center" wrapText="1"/>
    </xf>
    <xf numFmtId="165" fontId="1" fillId="0" borderId="0" xfId="32"/>
    <xf numFmtId="0" fontId="13" fillId="0" borderId="0" xfId="32" applyNumberFormat="1" applyFont="1" applyAlignment="1">
      <alignment horizontal="center"/>
    </xf>
    <xf numFmtId="178" fontId="19" fillId="0" borderId="0" xfId="12" applyNumberFormat="1" applyFont="1" applyBorder="1" applyAlignment="1">
      <alignment horizontal="right" vertical="center"/>
    </xf>
    <xf numFmtId="178" fontId="19" fillId="0" borderId="1" xfId="12" applyNumberFormat="1" applyFont="1" applyBorder="1" applyAlignment="1">
      <alignment horizontal="right" vertical="center"/>
    </xf>
    <xf numFmtId="0" fontId="46" fillId="0" borderId="0" xfId="32" applyNumberFormat="1" applyFont="1" applyAlignment="1">
      <alignment horizontal="center"/>
    </xf>
    <xf numFmtId="0" fontId="8" fillId="5" borderId="1" xfId="32" applyNumberFormat="1" applyFont="1" applyFill="1" applyBorder="1" applyAlignment="1">
      <alignment horizontal="center"/>
    </xf>
    <xf numFmtId="0" fontId="13" fillId="0" borderId="0" xfId="32" applyNumberFormat="1" applyFont="1" applyAlignment="1">
      <alignment vertical="center"/>
    </xf>
    <xf numFmtId="0" fontId="13" fillId="0" borderId="0" xfId="32" applyNumberFormat="1" applyFont="1" applyAlignment="1">
      <alignment horizontal="center" vertical="center"/>
    </xf>
    <xf numFmtId="0" fontId="46" fillId="0" borderId="0" xfId="32" applyNumberFormat="1" applyFont="1" applyAlignment="1">
      <alignment vertical="center"/>
    </xf>
    <xf numFmtId="0" fontId="49" fillId="0" borderId="0" xfId="32" applyNumberFormat="1" applyFont="1" applyFill="1"/>
    <xf numFmtId="0" fontId="49" fillId="0" borderId="0" xfId="32" applyNumberFormat="1" applyFont="1" applyFill="1" applyAlignment="1">
      <alignment horizontal="center"/>
    </xf>
    <xf numFmtId="0" fontId="40" fillId="0" borderId="2" xfId="32" applyNumberFormat="1" applyFont="1" applyFill="1" applyBorder="1" applyAlignment="1"/>
    <xf numFmtId="2" fontId="1" fillId="0" borderId="0" xfId="32" applyNumberFormat="1"/>
    <xf numFmtId="165" fontId="1" fillId="0" borderId="0" xfId="32" applyFill="1"/>
    <xf numFmtId="165" fontId="17" fillId="0" borderId="0" xfId="32" applyNumberFormat="1" applyFont="1" applyFill="1" applyBorder="1" applyAlignment="1"/>
    <xf numFmtId="165" fontId="8" fillId="0" borderId="0" xfId="32" applyNumberFormat="1" applyFont="1" applyFill="1" applyBorder="1" applyAlignment="1"/>
    <xf numFmtId="165" fontId="2" fillId="0" borderId="0" xfId="32" applyFont="1"/>
    <xf numFmtId="166" fontId="16" fillId="0" borderId="1" xfId="11" applyNumberFormat="1" applyFont="1" applyFill="1" applyBorder="1" applyAlignment="1">
      <alignment horizontal="right" vertical="top"/>
    </xf>
    <xf numFmtId="178" fontId="16" fillId="0" borderId="1" xfId="11" applyNumberFormat="1" applyFont="1" applyFill="1" applyBorder="1" applyAlignment="1">
      <alignment horizontal="right" vertical="top"/>
    </xf>
    <xf numFmtId="166" fontId="15" fillId="0" borderId="1" xfId="11" applyNumberFormat="1" applyFont="1" applyFill="1" applyBorder="1" applyAlignment="1">
      <alignment horizontal="right" vertical="top"/>
    </xf>
    <xf numFmtId="165" fontId="40" fillId="0" borderId="0" xfId="32" applyFont="1" applyFill="1" applyAlignment="1">
      <alignment vertical="top"/>
    </xf>
    <xf numFmtId="165" fontId="52" fillId="0" borderId="0" xfId="32" applyFont="1" applyFill="1"/>
    <xf numFmtId="170" fontId="53" fillId="0" borderId="0" xfId="32" applyNumberFormat="1" applyFont="1" applyFill="1" applyBorder="1" applyAlignment="1"/>
    <xf numFmtId="4" fontId="16" fillId="0" borderId="1" xfId="8" applyNumberFormat="1" applyFont="1" applyFill="1" applyBorder="1" applyAlignment="1">
      <alignment horizontal="right" wrapText="1"/>
    </xf>
    <xf numFmtId="165" fontId="0" fillId="0" borderId="0" xfId="32" applyFont="1"/>
    <xf numFmtId="4" fontId="15" fillId="0" borderId="1" xfId="8" applyNumberFormat="1" applyFont="1" applyFill="1" applyBorder="1" applyAlignment="1">
      <alignment horizontal="right" wrapText="1"/>
    </xf>
    <xf numFmtId="0" fontId="19" fillId="0" borderId="0" xfId="5" applyNumberFormat="1" applyFont="1" applyAlignment="1">
      <alignment vertical="top"/>
    </xf>
    <xf numFmtId="3" fontId="19" fillId="0" borderId="1" xfId="1" applyNumberFormat="1" applyFont="1" applyFill="1" applyBorder="1" applyAlignment="1">
      <alignment horizontal="right" vertical="center" wrapText="1"/>
    </xf>
    <xf numFmtId="3" fontId="19" fillId="3" borderId="1" xfId="8" applyNumberFormat="1" applyFont="1" applyFill="1" applyBorder="1" applyAlignment="1">
      <alignment horizontal="right" vertical="center" wrapText="1"/>
    </xf>
    <xf numFmtId="165" fontId="17" fillId="0" borderId="0" xfId="8" applyFont="1" applyBorder="1" applyAlignment="1">
      <alignment vertical="top"/>
    </xf>
    <xf numFmtId="165" fontId="26" fillId="0" borderId="0" xfId="8" applyFont="1" applyFill="1" applyBorder="1" applyAlignment="1">
      <alignment horizontal="left" vertical="top" wrapText="1"/>
    </xf>
    <xf numFmtId="169" fontId="19" fillId="0" borderId="1" xfId="8" applyNumberFormat="1" applyFont="1" applyFill="1" applyBorder="1" applyAlignment="1">
      <alignment horizontal="center" vertical="center" wrapText="1"/>
    </xf>
    <xf numFmtId="183" fontId="17" fillId="0" borderId="1" xfId="8" applyNumberFormat="1" applyFont="1" applyFill="1" applyBorder="1" applyAlignment="1">
      <alignment horizontal="center" vertical="center" wrapText="1"/>
    </xf>
    <xf numFmtId="181" fontId="17" fillId="0" borderId="1" xfId="8" applyNumberFormat="1" applyFont="1" applyFill="1" applyBorder="1" applyAlignment="1">
      <alignment horizontal="right" vertical="center" wrapText="1"/>
    </xf>
    <xf numFmtId="0" fontId="19" fillId="0" borderId="0" xfId="5" applyNumberFormat="1" applyFont="1" applyFill="1"/>
    <xf numFmtId="0" fontId="12" fillId="0" borderId="0" xfId="5" applyNumberFormat="1" applyFont="1" applyAlignment="1">
      <alignment wrapText="1"/>
    </xf>
    <xf numFmtId="0" fontId="17" fillId="3" borderId="0" xfId="32" applyNumberFormat="1" applyFont="1" applyFill="1" applyBorder="1" applyAlignment="1">
      <alignment horizontal="left" wrapText="1"/>
    </xf>
    <xf numFmtId="165" fontId="19" fillId="0" borderId="0" xfId="5" applyFont="1" applyBorder="1" applyAlignment="1">
      <alignment horizontal="right"/>
    </xf>
    <xf numFmtId="166" fontId="16" fillId="0" borderId="1" xfId="8" applyNumberFormat="1" applyFont="1" applyFill="1" applyBorder="1" applyAlignment="1">
      <alignment horizontal="right" vertical="center"/>
    </xf>
    <xf numFmtId="165" fontId="19" fillId="0" borderId="0" xfId="5" applyFont="1" applyFill="1" applyBorder="1"/>
    <xf numFmtId="166" fontId="15" fillId="0" borderId="1" xfId="8" applyNumberFormat="1" applyFont="1" applyFill="1" applyBorder="1" applyAlignment="1">
      <alignment horizontal="right" vertical="center"/>
    </xf>
    <xf numFmtId="17" fontId="15" fillId="0" borderId="1" xfId="8" applyNumberFormat="1" applyFont="1" applyFill="1" applyBorder="1" applyAlignment="1">
      <alignment horizontal="left" vertical="center" wrapText="1"/>
    </xf>
    <xf numFmtId="0" fontId="10" fillId="0" borderId="0" xfId="5" applyNumberFormat="1" applyFont="1" applyAlignment="1">
      <alignment vertical="top"/>
    </xf>
    <xf numFmtId="165" fontId="17" fillId="3" borderId="0" xfId="32" applyNumberFormat="1" applyFont="1" applyFill="1" applyBorder="1" applyAlignment="1">
      <alignment horizontal="left" wrapText="1"/>
    </xf>
    <xf numFmtId="181" fontId="19" fillId="0" borderId="1" xfId="32" applyNumberFormat="1" applyFont="1" applyFill="1" applyBorder="1"/>
    <xf numFmtId="181" fontId="25" fillId="0" borderId="1" xfId="5" applyNumberFormat="1" applyFont="1" applyFill="1" applyBorder="1" applyAlignment="1">
      <alignment vertical="top"/>
    </xf>
    <xf numFmtId="181" fontId="15" fillId="0" borderId="1" xfId="32" applyNumberFormat="1" applyFont="1" applyFill="1" applyBorder="1"/>
    <xf numFmtId="165" fontId="17" fillId="0" borderId="0" xfId="5" applyFont="1" applyFill="1" applyBorder="1" applyAlignment="1">
      <alignment vertical="center" wrapText="1"/>
    </xf>
    <xf numFmtId="165" fontId="17" fillId="0" borderId="0" xfId="5" applyFont="1" applyFill="1" applyBorder="1" applyAlignment="1">
      <alignment vertical="center"/>
    </xf>
    <xf numFmtId="170" fontId="17" fillId="0" borderId="0" xfId="5" applyNumberFormat="1" applyFont="1" applyFill="1" applyBorder="1" applyAlignment="1">
      <alignment vertical="top"/>
    </xf>
    <xf numFmtId="170" fontId="17" fillId="0" borderId="0" xfId="5" applyNumberFormat="1" applyFont="1" applyFill="1" applyBorder="1" applyAlignment="1">
      <alignment vertical="top" wrapText="1"/>
    </xf>
    <xf numFmtId="166" fontId="15" fillId="0" borderId="24" xfId="5" applyNumberFormat="1" applyFont="1" applyFill="1" applyBorder="1" applyAlignment="1">
      <alignment horizontal="right" vertical="center" wrapText="1"/>
    </xf>
    <xf numFmtId="166" fontId="16" fillId="0" borderId="24" xfId="5" applyNumberFormat="1" applyFont="1" applyFill="1" applyBorder="1" applyAlignment="1">
      <alignment horizontal="right" vertical="center" wrapText="1"/>
    </xf>
    <xf numFmtId="170" fontId="17" fillId="0" borderId="26" xfId="5" applyNumberFormat="1" applyFont="1" applyFill="1" applyBorder="1" applyAlignment="1">
      <alignment horizontal="center" vertical="top" wrapText="1"/>
    </xf>
    <xf numFmtId="165" fontId="52" fillId="0" borderId="0" xfId="32" applyFont="1"/>
    <xf numFmtId="165" fontId="1" fillId="0" borderId="0" xfId="32" applyBorder="1"/>
    <xf numFmtId="4" fontId="1" fillId="0" borderId="0" xfId="32" applyNumberFormat="1"/>
    <xf numFmtId="166" fontId="39" fillId="0" borderId="0" xfId="32" applyNumberFormat="1" applyFont="1" applyFill="1" applyBorder="1" applyAlignment="1">
      <alignment horizontal="center" vertical="center"/>
    </xf>
    <xf numFmtId="165" fontId="33" fillId="0" borderId="0" xfId="32" applyFont="1" applyFill="1"/>
    <xf numFmtId="165" fontId="33" fillId="0" borderId="0" xfId="32" applyFont="1"/>
    <xf numFmtId="165" fontId="15" fillId="0" borderId="0" xfId="32" applyNumberFormat="1" applyFont="1" applyFill="1" applyBorder="1" applyAlignment="1">
      <alignment horizontal="left" vertical="top" wrapText="1"/>
    </xf>
    <xf numFmtId="178" fontId="19" fillId="0" borderId="1" xfId="8" applyNumberFormat="1" applyFont="1" applyFill="1" applyBorder="1" applyAlignment="1">
      <alignment horizontal="right" vertical="top"/>
    </xf>
    <xf numFmtId="179" fontId="19" fillId="0" borderId="1" xfId="8" applyNumberFormat="1" applyFont="1" applyFill="1" applyBorder="1" applyAlignment="1">
      <alignment horizontal="right" vertical="top"/>
    </xf>
    <xf numFmtId="165" fontId="58" fillId="0" borderId="1" xfId="32" applyNumberFormat="1" applyFont="1" applyFill="1" applyBorder="1" applyAlignment="1">
      <alignment horizontal="center" vertical="center"/>
    </xf>
    <xf numFmtId="165" fontId="19" fillId="0" borderId="1" xfId="32" applyNumberFormat="1" applyFont="1" applyFill="1" applyBorder="1" applyAlignment="1">
      <alignment vertical="top" wrapText="1"/>
    </xf>
    <xf numFmtId="165" fontId="58" fillId="2" borderId="5" xfId="32" applyNumberFormat="1" applyFont="1" applyFill="1" applyBorder="1" applyAlignment="1">
      <alignment horizontal="center" vertical="center" wrapText="1"/>
    </xf>
    <xf numFmtId="165" fontId="58" fillId="2" borderId="5" xfId="32" applyNumberFormat="1" applyFont="1" applyFill="1" applyBorder="1" applyAlignment="1">
      <alignment horizontal="left" vertical="center" wrapText="1"/>
    </xf>
    <xf numFmtId="17" fontId="8" fillId="2" borderId="5" xfId="32" applyNumberFormat="1" applyFont="1" applyFill="1" applyBorder="1" applyAlignment="1">
      <alignment horizontal="center" vertical="center" wrapText="1"/>
    </xf>
    <xf numFmtId="165" fontId="47" fillId="0" borderId="0" xfId="32" applyFont="1"/>
    <xf numFmtId="2" fontId="47" fillId="0" borderId="0" xfId="32" applyNumberFormat="1" applyFont="1"/>
    <xf numFmtId="189" fontId="19" fillId="0" borderId="0" xfId="8" applyNumberFormat="1" applyFont="1" applyFill="1" applyBorder="1" applyAlignment="1">
      <alignment horizontal="right" vertical="center"/>
    </xf>
    <xf numFmtId="0" fontId="48" fillId="0" borderId="0" xfId="32" applyNumberFormat="1" applyFont="1" applyAlignment="1">
      <alignment vertical="center"/>
    </xf>
    <xf numFmtId="0" fontId="53" fillId="0" borderId="0" xfId="32" applyNumberFormat="1" applyFont="1" applyBorder="1" applyAlignment="1">
      <alignment vertical="center"/>
    </xf>
    <xf numFmtId="0" fontId="47" fillId="0" borderId="0" xfId="32" applyNumberFormat="1" applyFont="1" applyAlignment="1">
      <alignment vertical="center"/>
    </xf>
    <xf numFmtId="0" fontId="8" fillId="0" borderId="0" xfId="32" applyNumberFormat="1" applyFont="1" applyFill="1" applyBorder="1" applyAlignment="1">
      <alignment vertical="center" wrapText="1"/>
    </xf>
    <xf numFmtId="181" fontId="47" fillId="0" borderId="0" xfId="32" applyNumberFormat="1" applyFont="1" applyAlignment="1">
      <alignment vertical="center"/>
    </xf>
    <xf numFmtId="0" fontId="61" fillId="0" borderId="9" xfId="32" applyNumberFormat="1" applyFont="1" applyFill="1" applyBorder="1" applyAlignment="1">
      <alignment horizontal="center" vertical="center"/>
    </xf>
    <xf numFmtId="0" fontId="8" fillId="0" borderId="1" xfId="32" applyNumberFormat="1" applyFont="1" applyFill="1" applyBorder="1" applyAlignment="1">
      <alignment vertical="center" wrapText="1"/>
    </xf>
    <xf numFmtId="190" fontId="19" fillId="0" borderId="1" xfId="8" applyNumberFormat="1" applyFont="1" applyFill="1" applyBorder="1" applyAlignment="1">
      <alignment horizontal="right" vertical="center"/>
    </xf>
    <xf numFmtId="0" fontId="61" fillId="0" borderId="9" xfId="32" applyNumberFormat="1" applyFont="1" applyFill="1" applyBorder="1" applyAlignment="1">
      <alignment horizontal="center" vertical="center" wrapText="1"/>
    </xf>
    <xf numFmtId="1" fontId="47" fillId="0" borderId="0" xfId="32" applyNumberFormat="1" applyFont="1" applyAlignment="1">
      <alignment vertical="center"/>
    </xf>
    <xf numFmtId="0" fontId="8" fillId="0" borderId="1" xfId="32" applyNumberFormat="1" applyFont="1" applyFill="1" applyBorder="1" applyAlignment="1">
      <alignment vertical="center"/>
    </xf>
    <xf numFmtId="0" fontId="47" fillId="0" borderId="0" xfId="32" applyNumberFormat="1" applyFont="1"/>
    <xf numFmtId="0" fontId="46" fillId="9" borderId="9" xfId="32" applyNumberFormat="1" applyFont="1" applyFill="1" applyBorder="1" applyAlignment="1"/>
    <xf numFmtId="0" fontId="46" fillId="9" borderId="8" xfId="32" applyNumberFormat="1" applyFont="1" applyFill="1" applyBorder="1" applyAlignment="1"/>
    <xf numFmtId="0" fontId="46" fillId="10" borderId="1" xfId="32" applyNumberFormat="1" applyFont="1" applyFill="1" applyBorder="1" applyAlignment="1"/>
    <xf numFmtId="0" fontId="8" fillId="9" borderId="1" xfId="32" applyNumberFormat="1" applyFont="1" applyFill="1" applyBorder="1" applyAlignment="1">
      <alignment horizontal="center" vertical="center"/>
    </xf>
    <xf numFmtId="0" fontId="13" fillId="0" borderId="0" xfId="32" applyNumberFormat="1" applyFont="1" applyFill="1" applyAlignment="1">
      <alignment vertical="center"/>
    </xf>
    <xf numFmtId="3" fontId="13" fillId="0" borderId="5" xfId="32" applyNumberFormat="1" applyFont="1" applyFill="1" applyBorder="1" applyAlignment="1">
      <alignment horizontal="right" vertical="top" wrapText="1"/>
    </xf>
    <xf numFmtId="165" fontId="70" fillId="0" borderId="0" xfId="32" applyFont="1"/>
    <xf numFmtId="3" fontId="13" fillId="0" borderId="4" xfId="32" applyNumberFormat="1" applyFont="1" applyFill="1" applyBorder="1" applyAlignment="1">
      <alignment horizontal="right" vertical="top" wrapText="1"/>
    </xf>
    <xf numFmtId="3" fontId="13" fillId="0" borderId="3" xfId="32" applyNumberFormat="1" applyFont="1" applyFill="1" applyBorder="1" applyAlignment="1">
      <alignment horizontal="right" vertical="top" wrapText="1"/>
    </xf>
    <xf numFmtId="0" fontId="66" fillId="0" borderId="0" xfId="8" applyNumberFormat="1" applyFont="1"/>
    <xf numFmtId="178" fontId="13" fillId="0" borderId="4" xfId="31" applyNumberFormat="1" applyFont="1" applyFill="1" applyBorder="1" applyAlignment="1">
      <alignment horizontal="right" wrapText="1"/>
    </xf>
    <xf numFmtId="167" fontId="19" fillId="0" borderId="1" xfId="18" applyNumberFormat="1" applyFont="1" applyFill="1" applyBorder="1" applyAlignment="1">
      <alignment vertical="center"/>
    </xf>
    <xf numFmtId="3" fontId="8" fillId="8" borderId="37" xfId="32" applyNumberFormat="1" applyFont="1" applyFill="1" applyBorder="1" applyAlignment="1">
      <alignment horizontal="right" wrapText="1"/>
    </xf>
    <xf numFmtId="1" fontId="13" fillId="0" borderId="4" xfId="31" applyNumberFormat="1" applyFont="1" applyFill="1" applyBorder="1" applyAlignment="1">
      <alignment horizontal="right" wrapText="1"/>
    </xf>
    <xf numFmtId="2" fontId="13" fillId="0" borderId="3" xfId="31" applyNumberFormat="1" applyFont="1" applyFill="1" applyBorder="1" applyAlignment="1">
      <alignment horizontal="right" wrapText="1"/>
    </xf>
    <xf numFmtId="168" fontId="13" fillId="2" borderId="3" xfId="8" applyNumberFormat="1" applyFont="1" applyFill="1" applyBorder="1" applyAlignment="1">
      <alignment horizontal="right" vertical="top" wrapText="1"/>
    </xf>
    <xf numFmtId="166" fontId="13" fillId="0" borderId="9" xfId="8" applyNumberFormat="1" applyFont="1" applyFill="1" applyBorder="1" applyAlignment="1">
      <alignment horizontal="right" vertical="center" wrapText="1"/>
    </xf>
    <xf numFmtId="183" fontId="19" fillId="3" borderId="1" xfId="8" applyNumberFormat="1" applyFont="1" applyFill="1" applyBorder="1" applyAlignment="1">
      <alignment horizontal="center" vertical="center" wrapText="1"/>
    </xf>
    <xf numFmtId="183" fontId="17" fillId="3" borderId="1" xfId="8" applyNumberFormat="1" applyFont="1" applyFill="1" applyBorder="1" applyAlignment="1">
      <alignment horizontal="center" vertical="center" wrapText="1"/>
    </xf>
    <xf numFmtId="0" fontId="0" fillId="0" borderId="0" xfId="0" applyAlignment="1">
      <alignment wrapText="1"/>
    </xf>
    <xf numFmtId="165" fontId="17" fillId="3" borderId="0" xfId="3" applyNumberFormat="1" applyFont="1" applyFill="1" applyBorder="1" applyAlignment="1"/>
    <xf numFmtId="165" fontId="15" fillId="0" borderId="0" xfId="3" applyNumberFormat="1" applyFont="1" applyFill="1" applyBorder="1" applyAlignment="1"/>
    <xf numFmtId="165" fontId="17" fillId="0" borderId="0" xfId="3" applyNumberFormat="1" applyFont="1" applyFill="1" applyBorder="1" applyAlignment="1">
      <alignment vertical="center"/>
    </xf>
    <xf numFmtId="165" fontId="17" fillId="0" borderId="0" xfId="13" applyNumberFormat="1" applyFont="1" applyFill="1" applyBorder="1" applyAlignment="1">
      <alignment vertical="center"/>
    </xf>
    <xf numFmtId="165" fontId="19" fillId="0" borderId="0" xfId="8" applyFont="1" applyAlignment="1"/>
    <xf numFmtId="165" fontId="17" fillId="0" borderId="0" xfId="3" applyNumberFormat="1" applyFont="1" applyFill="1" applyBorder="1" applyAlignment="1"/>
    <xf numFmtId="165" fontId="15" fillId="0" borderId="0" xfId="3" applyNumberFormat="1" applyFont="1" applyFill="1" applyBorder="1" applyAlignment="1">
      <alignment vertical="center"/>
    </xf>
    <xf numFmtId="165" fontId="1" fillId="0" borderId="0" xfId="32"/>
    <xf numFmtId="0" fontId="17" fillId="2" borderId="1" xfId="32" applyNumberFormat="1" applyFont="1" applyFill="1" applyBorder="1" applyAlignment="1">
      <alignment horizontal="center" vertical="center" wrapText="1"/>
    </xf>
    <xf numFmtId="0" fontId="9" fillId="2" borderId="1" xfId="32" applyNumberFormat="1" applyFont="1" applyFill="1" applyBorder="1" applyAlignment="1">
      <alignment horizontal="center" vertical="center" wrapText="1"/>
    </xf>
    <xf numFmtId="17" fontId="9" fillId="2" borderId="1" xfId="32" applyNumberFormat="1" applyFont="1" applyFill="1" applyBorder="1" applyAlignment="1">
      <alignment horizontal="center" vertical="center" wrapText="1"/>
    </xf>
    <xf numFmtId="0" fontId="9" fillId="0" borderId="5" xfId="32" applyNumberFormat="1" applyFont="1" applyBorder="1" applyAlignment="1">
      <alignment horizontal="left" wrapText="1"/>
    </xf>
    <xf numFmtId="3" fontId="20" fillId="0" borderId="14" xfId="32" applyNumberFormat="1" applyFont="1" applyFill="1" applyBorder="1"/>
    <xf numFmtId="3" fontId="20" fillId="0" borderId="5" xfId="32" applyNumberFormat="1" applyFont="1" applyFill="1" applyBorder="1"/>
    <xf numFmtId="3" fontId="20" fillId="0" borderId="1" xfId="32" applyNumberFormat="1" applyFont="1" applyFill="1" applyBorder="1"/>
    <xf numFmtId="3" fontId="20" fillId="0" borderId="8" xfId="32" applyNumberFormat="1" applyFont="1" applyFill="1" applyBorder="1"/>
    <xf numFmtId="165" fontId="1" fillId="0" borderId="18" xfId="32" applyBorder="1"/>
    <xf numFmtId="165" fontId="1" fillId="0" borderId="0" xfId="32" applyBorder="1"/>
    <xf numFmtId="165" fontId="1" fillId="0" borderId="10" xfId="32" applyBorder="1"/>
    <xf numFmtId="0" fontId="19" fillId="0" borderId="1" xfId="32" applyNumberFormat="1" applyFont="1" applyBorder="1" applyAlignment="1">
      <alignment horizontal="left" wrapText="1"/>
    </xf>
    <xf numFmtId="3" fontId="20" fillId="0" borderId="1" xfId="32" applyNumberFormat="1" applyFont="1" applyBorder="1"/>
    <xf numFmtId="166" fontId="19" fillId="3" borderId="5" xfId="11" applyNumberFormat="1" applyFont="1" applyFill="1" applyBorder="1">
      <alignment horizontal="right"/>
    </xf>
    <xf numFmtId="0" fontId="1" fillId="0" borderId="0" xfId="32" applyNumberFormat="1"/>
    <xf numFmtId="0" fontId="17" fillId="0" borderId="1" xfId="32" applyNumberFormat="1" applyFont="1" applyBorder="1" applyAlignment="1">
      <alignment horizontal="left"/>
    </xf>
    <xf numFmtId="166" fontId="17" fillId="3" borderId="4" xfId="11" applyNumberFormat="1" applyFont="1" applyFill="1" applyBorder="1">
      <alignment horizontal="right"/>
    </xf>
    <xf numFmtId="3" fontId="9" fillId="0" borderId="3" xfId="32" applyNumberFormat="1" applyFont="1" applyBorder="1"/>
    <xf numFmtId="2" fontId="1" fillId="0" borderId="0" xfId="32" applyNumberFormat="1"/>
    <xf numFmtId="165" fontId="52" fillId="0" borderId="0" xfId="32" applyFont="1" applyFill="1" applyBorder="1"/>
    <xf numFmtId="166" fontId="17" fillId="0" borderId="0" xfId="11" applyNumberFormat="1" applyFont="1" applyFill="1" applyBorder="1">
      <alignment horizontal="right"/>
    </xf>
    <xf numFmtId="165" fontId="1" fillId="0" borderId="0" xfId="32" applyFill="1"/>
    <xf numFmtId="165" fontId="52" fillId="0" borderId="0" xfId="32" applyFont="1"/>
    <xf numFmtId="165" fontId="48" fillId="0" borderId="0" xfId="32" applyFont="1" applyAlignment="1">
      <alignment vertical="center"/>
    </xf>
    <xf numFmtId="165" fontId="48" fillId="0" borderId="0" xfId="32" applyFont="1" applyFill="1" applyBorder="1" applyAlignment="1">
      <alignment vertical="center"/>
    </xf>
    <xf numFmtId="165" fontId="1" fillId="0" borderId="0" xfId="32" applyFill="1" applyBorder="1"/>
    <xf numFmtId="0" fontId="48" fillId="0" borderId="0" xfId="32" applyNumberFormat="1" applyFont="1" applyFill="1" applyBorder="1" applyAlignment="1">
      <alignment vertical="center"/>
    </xf>
    <xf numFmtId="180" fontId="0" fillId="0" borderId="0" xfId="2" applyNumberFormat="1" applyFont="1"/>
    <xf numFmtId="165" fontId="11" fillId="0" borderId="2" xfId="5" applyFont="1" applyBorder="1" applyAlignment="1">
      <alignment horizontal="left" vertical="center"/>
    </xf>
    <xf numFmtId="165" fontId="17" fillId="0" borderId="0" xfId="8" applyFont="1" applyBorder="1" applyAlignment="1">
      <alignment horizontal="left" vertical="top" wrapText="1"/>
    </xf>
    <xf numFmtId="165" fontId="11" fillId="0" borderId="0" xfId="5" applyFont="1" applyAlignment="1">
      <alignment horizontal="left"/>
    </xf>
    <xf numFmtId="165" fontId="17" fillId="0" borderId="1" xfId="5" applyFont="1" applyFill="1" applyBorder="1" applyAlignment="1">
      <alignment horizontal="center" vertical="center" wrapText="1"/>
    </xf>
    <xf numFmtId="14" fontId="17" fillId="0" borderId="1" xfId="5" applyNumberFormat="1" applyFont="1" applyFill="1" applyBorder="1" applyAlignment="1">
      <alignment horizontal="center" vertical="center" wrapText="1"/>
    </xf>
    <xf numFmtId="165" fontId="26" fillId="0" borderId="0" xfId="8" applyFont="1" applyFill="1" applyAlignment="1">
      <alignment horizontal="left" vertical="top" wrapText="1"/>
    </xf>
    <xf numFmtId="165" fontId="22" fillId="0" borderId="0" xfId="5" applyFont="1" applyAlignment="1">
      <alignment horizontal="left" vertical="center"/>
    </xf>
    <xf numFmtId="165" fontId="17" fillId="2" borderId="3" xfId="5" applyFont="1" applyFill="1" applyBorder="1" applyAlignment="1">
      <alignment horizontal="center" vertical="center" wrapText="1"/>
    </xf>
    <xf numFmtId="165" fontId="17" fillId="2" borderId="4" xfId="5" applyFont="1" applyFill="1" applyBorder="1" applyAlignment="1">
      <alignment horizontal="center" vertical="center" wrapText="1"/>
    </xf>
    <xf numFmtId="165" fontId="17" fillId="2" borderId="5" xfId="5" applyFont="1" applyFill="1" applyBorder="1" applyAlignment="1">
      <alignment horizontal="center" vertical="center" wrapText="1"/>
    </xf>
    <xf numFmtId="165" fontId="17" fillId="2" borderId="1" xfId="5" applyFont="1" applyFill="1" applyBorder="1" applyAlignment="1">
      <alignment horizontal="center" vertical="top"/>
    </xf>
    <xf numFmtId="165" fontId="17" fillId="2" borderId="6" xfId="5" applyFont="1" applyFill="1" applyBorder="1" applyAlignment="1">
      <alignment horizontal="center" vertical="center"/>
    </xf>
    <xf numFmtId="165" fontId="17" fillId="2" borderId="8" xfId="5" applyFont="1" applyFill="1" applyBorder="1" applyAlignment="1">
      <alignment horizontal="center" vertical="center"/>
    </xf>
    <xf numFmtId="165" fontId="17" fillId="2" borderId="9" xfId="5" applyFont="1" applyFill="1" applyBorder="1" applyAlignment="1">
      <alignment horizontal="center" vertical="center"/>
    </xf>
    <xf numFmtId="165" fontId="17" fillId="2" borderId="1" xfId="5" applyFont="1" applyFill="1" applyBorder="1" applyAlignment="1">
      <alignment horizontal="center" vertical="center" wrapText="1"/>
    </xf>
    <xf numFmtId="165" fontId="17" fillId="2" borderId="1" xfId="5" applyFont="1" applyFill="1" applyBorder="1" applyAlignment="1">
      <alignment horizontal="center" vertical="center"/>
    </xf>
    <xf numFmtId="165" fontId="17" fillId="2" borderId="6" xfId="5" applyFont="1" applyFill="1" applyBorder="1" applyAlignment="1">
      <alignment horizontal="center" vertical="center" wrapText="1"/>
    </xf>
    <xf numFmtId="165" fontId="17" fillId="2" borderId="3" xfId="9" applyFont="1" applyFill="1" applyBorder="1" applyAlignment="1">
      <alignment horizontal="center" vertical="center" wrapText="1"/>
    </xf>
    <xf numFmtId="165" fontId="17" fillId="2" borderId="5" xfId="9" applyFont="1" applyFill="1" applyBorder="1" applyAlignment="1">
      <alignment horizontal="center" vertical="center" wrapText="1"/>
    </xf>
    <xf numFmtId="165" fontId="15" fillId="3" borderId="7" xfId="0" applyNumberFormat="1" applyFont="1" applyFill="1" applyBorder="1" applyAlignment="1">
      <alignment horizontal="left" wrapText="1"/>
    </xf>
    <xf numFmtId="165" fontId="22" fillId="0" borderId="2" xfId="5" applyFont="1" applyFill="1" applyBorder="1" applyAlignment="1">
      <alignment horizontal="left"/>
    </xf>
    <xf numFmtId="2" fontId="17" fillId="0" borderId="1" xfId="5" applyNumberFormat="1" applyFont="1" applyFill="1" applyBorder="1" applyAlignment="1">
      <alignment horizontal="center" vertical="center" wrapText="1"/>
    </xf>
    <xf numFmtId="165" fontId="17" fillId="0" borderId="1" xfId="5" applyFont="1" applyFill="1" applyBorder="1" applyAlignment="1">
      <alignment horizontal="center" vertical="center"/>
    </xf>
    <xf numFmtId="0" fontId="15" fillId="0" borderId="0" xfId="5" applyNumberFormat="1" applyFont="1" applyFill="1" applyBorder="1" applyAlignment="1">
      <alignment horizontal="left" vertical="top" wrapText="1"/>
    </xf>
    <xf numFmtId="165" fontId="15" fillId="0" borderId="0" xfId="3" applyNumberFormat="1" applyFont="1" applyFill="1" applyBorder="1" applyAlignment="1">
      <alignment horizontal="left"/>
    </xf>
    <xf numFmtId="0" fontId="15" fillId="0" borderId="0" xfId="5" applyNumberFormat="1" applyFont="1" applyFill="1" applyBorder="1" applyAlignment="1">
      <alignment horizontal="left" vertical="center" wrapText="1"/>
    </xf>
    <xf numFmtId="165" fontId="17" fillId="0" borderId="0" xfId="3" applyNumberFormat="1" applyFont="1" applyFill="1" applyBorder="1" applyAlignment="1">
      <alignment horizontal="left"/>
    </xf>
    <xf numFmtId="170" fontId="15" fillId="0" borderId="0" xfId="3" applyNumberFormat="1" applyFont="1" applyFill="1" applyBorder="1" applyAlignment="1">
      <alignment horizontal="left" wrapText="1"/>
    </xf>
    <xf numFmtId="165" fontId="17" fillId="0" borderId="3" xfId="5" applyFont="1" applyFill="1" applyBorder="1" applyAlignment="1">
      <alignment horizontal="center" vertical="center"/>
    </xf>
    <xf numFmtId="165" fontId="17" fillId="0" borderId="5" xfId="5" applyFont="1" applyFill="1" applyBorder="1" applyAlignment="1">
      <alignment horizontal="center" vertical="center"/>
    </xf>
    <xf numFmtId="170" fontId="17" fillId="0" borderId="6" xfId="5" quotePrefix="1" applyNumberFormat="1" applyFont="1" applyFill="1" applyBorder="1" applyAlignment="1">
      <alignment horizontal="center" vertical="center"/>
    </xf>
    <xf numFmtId="170" fontId="17" fillId="0" borderId="9" xfId="5" quotePrefix="1" applyNumberFormat="1" applyFont="1" applyFill="1" applyBorder="1" applyAlignment="1">
      <alignment horizontal="center" vertical="center"/>
    </xf>
    <xf numFmtId="165" fontId="17" fillId="0" borderId="6" xfId="5" applyFont="1" applyFill="1" applyBorder="1" applyAlignment="1">
      <alignment horizontal="center" vertical="center"/>
    </xf>
    <xf numFmtId="165" fontId="17" fillId="0" borderId="9" xfId="5" applyFont="1" applyFill="1" applyBorder="1" applyAlignment="1">
      <alignment horizontal="center" vertical="center"/>
    </xf>
    <xf numFmtId="165" fontId="22" fillId="0" borderId="2" xfId="5" applyFont="1" applyFill="1" applyBorder="1" applyAlignment="1">
      <alignment horizontal="left" vertical="top" wrapText="1"/>
    </xf>
    <xf numFmtId="165" fontId="17" fillId="0" borderId="1" xfId="5" applyFont="1" applyFill="1" applyBorder="1" applyAlignment="1">
      <alignment horizontal="center" vertical="top"/>
    </xf>
    <xf numFmtId="165" fontId="22" fillId="0" borderId="0" xfId="5" applyFont="1" applyFill="1" applyAlignment="1">
      <alignment horizontal="left"/>
    </xf>
    <xf numFmtId="165" fontId="17" fillId="0" borderId="3" xfId="5" applyFont="1" applyFill="1" applyBorder="1" applyAlignment="1">
      <alignment horizontal="center" vertical="center" wrapText="1"/>
    </xf>
    <xf numFmtId="165" fontId="17" fillId="0" borderId="4" xfId="5" applyFont="1" applyFill="1" applyBorder="1" applyAlignment="1">
      <alignment horizontal="center" vertical="center" wrapText="1"/>
    </xf>
    <xf numFmtId="165" fontId="17" fillId="0" borderId="5" xfId="5" applyFont="1" applyFill="1" applyBorder="1" applyAlignment="1">
      <alignment horizontal="center" vertical="center" wrapText="1"/>
    </xf>
    <xf numFmtId="165" fontId="17" fillId="0" borderId="11" xfId="5" applyFont="1" applyFill="1" applyBorder="1" applyAlignment="1">
      <alignment horizontal="center" vertical="center"/>
    </xf>
    <xf numFmtId="165" fontId="17" fillId="0" borderId="12" xfId="5" applyFont="1" applyFill="1" applyBorder="1" applyAlignment="1">
      <alignment horizontal="center" vertical="center"/>
    </xf>
    <xf numFmtId="165" fontId="17" fillId="0" borderId="13" xfId="5" applyFont="1" applyFill="1" applyBorder="1" applyAlignment="1">
      <alignment horizontal="center" vertical="center"/>
    </xf>
    <xf numFmtId="165" fontId="17" fillId="0" borderId="14" xfId="5" applyFont="1" applyFill="1" applyBorder="1" applyAlignment="1">
      <alignment horizontal="center" vertical="center"/>
    </xf>
    <xf numFmtId="165" fontId="17" fillId="0" borderId="6" xfId="5" applyFont="1" applyFill="1" applyBorder="1" applyAlignment="1">
      <alignment horizontal="center" vertical="center" wrapText="1"/>
    </xf>
    <xf numFmtId="165" fontId="17" fillId="0" borderId="8" xfId="5" applyFont="1" applyFill="1" applyBorder="1" applyAlignment="1">
      <alignment horizontal="center" vertical="center" wrapText="1"/>
    </xf>
    <xf numFmtId="165" fontId="17" fillId="0" borderId="9" xfId="5" applyFont="1" applyFill="1" applyBorder="1" applyAlignment="1">
      <alignment horizontal="center" vertical="center" wrapText="1"/>
    </xf>
    <xf numFmtId="165" fontId="15" fillId="0" borderId="0" xfId="3" applyNumberFormat="1" applyFont="1" applyFill="1" applyBorder="1" applyAlignment="1">
      <alignment horizontal="left" vertical="center" wrapText="1"/>
    </xf>
    <xf numFmtId="165" fontId="17" fillId="0" borderId="6" xfId="5" applyFont="1" applyFill="1" applyBorder="1" applyAlignment="1">
      <alignment horizontal="center" vertical="top"/>
    </xf>
    <xf numFmtId="165" fontId="17" fillId="0" borderId="9" xfId="5" applyFont="1" applyFill="1" applyBorder="1" applyAlignment="1">
      <alignment horizontal="center" vertical="top"/>
    </xf>
    <xf numFmtId="165" fontId="17" fillId="0" borderId="6" xfId="5" applyFont="1" applyFill="1" applyBorder="1" applyAlignment="1">
      <alignment horizontal="center" vertical="top" wrapText="1"/>
    </xf>
    <xf numFmtId="165" fontId="17" fillId="0" borderId="9" xfId="5" applyFont="1" applyFill="1" applyBorder="1" applyAlignment="1">
      <alignment horizontal="center" vertical="top" wrapText="1"/>
    </xf>
    <xf numFmtId="165" fontId="15" fillId="0" borderId="0" xfId="9" applyFont="1" applyFill="1" applyAlignment="1">
      <alignment horizontal="left" vertical="center"/>
    </xf>
    <xf numFmtId="165" fontId="17" fillId="2" borderId="1" xfId="9" applyFont="1" applyFill="1" applyBorder="1" applyAlignment="1">
      <alignment horizontal="center" vertical="center"/>
    </xf>
    <xf numFmtId="165" fontId="17" fillId="2" borderId="6" xfId="9" applyFont="1" applyFill="1" applyBorder="1" applyAlignment="1">
      <alignment horizontal="center" vertical="center"/>
    </xf>
    <xf numFmtId="165" fontId="17" fillId="2" borderId="9" xfId="9" applyFont="1" applyFill="1" applyBorder="1" applyAlignment="1">
      <alignment horizontal="center" vertical="center"/>
    </xf>
    <xf numFmtId="17" fontId="15" fillId="0" borderId="0" xfId="8" applyNumberFormat="1" applyFont="1" applyFill="1" applyBorder="1" applyAlignment="1">
      <alignment horizontal="left" vertical="center" wrapText="1"/>
    </xf>
    <xf numFmtId="165" fontId="15" fillId="0" borderId="0" xfId="9" applyFont="1" applyFill="1" applyAlignment="1">
      <alignment horizontal="left"/>
    </xf>
    <xf numFmtId="165" fontId="22" fillId="3" borderId="0" xfId="10" applyFont="1" applyFill="1" applyAlignment="1">
      <alignment horizontal="left"/>
    </xf>
    <xf numFmtId="165" fontId="17" fillId="2" borderId="3" xfId="3" applyNumberFormat="1" applyFont="1" applyFill="1" applyBorder="1" applyAlignment="1">
      <alignment horizontal="center" vertical="center" wrapText="1"/>
    </xf>
    <xf numFmtId="165" fontId="17" fillId="2" borderId="5" xfId="3" applyNumberFormat="1" applyFont="1" applyFill="1" applyBorder="1" applyAlignment="1">
      <alignment horizontal="center" vertical="center" wrapText="1"/>
    </xf>
    <xf numFmtId="165" fontId="17" fillId="2" borderId="1" xfId="3" applyNumberFormat="1" applyFont="1" applyFill="1" applyBorder="1" applyAlignment="1">
      <alignment horizontal="center" vertical="center"/>
    </xf>
    <xf numFmtId="165" fontId="8" fillId="2" borderId="1" xfId="3" applyNumberFormat="1" applyFont="1" applyFill="1" applyBorder="1" applyAlignment="1">
      <alignment horizontal="center" vertical="center"/>
    </xf>
    <xf numFmtId="165" fontId="17" fillId="0" borderId="0" xfId="8" applyFont="1" applyFill="1" applyAlignment="1">
      <alignment horizontal="left" wrapText="1"/>
    </xf>
    <xf numFmtId="165" fontId="40" fillId="0" borderId="2" xfId="3" applyFont="1" applyBorder="1" applyAlignment="1">
      <alignment horizontal="left" wrapText="1"/>
    </xf>
    <xf numFmtId="172" fontId="9" fillId="2" borderId="3" xfId="3" applyNumberFormat="1" applyFont="1" applyFill="1" applyBorder="1" applyAlignment="1">
      <alignment horizontal="center" vertical="center" wrapText="1"/>
    </xf>
    <xf numFmtId="172" fontId="9" fillId="2" borderId="5" xfId="3" applyNumberFormat="1" applyFont="1" applyFill="1" applyBorder="1" applyAlignment="1">
      <alignment horizontal="center" vertical="center" wrapText="1"/>
    </xf>
    <xf numFmtId="172" fontId="9" fillId="2" borderId="1" xfId="3" applyNumberFormat="1" applyFont="1" applyFill="1" applyBorder="1" applyAlignment="1">
      <alignment horizontal="center" wrapText="1"/>
    </xf>
    <xf numFmtId="165" fontId="17" fillId="2" borderId="1" xfId="7" applyFont="1" applyFill="1" applyBorder="1" applyAlignment="1">
      <alignment horizontal="center" vertical="center"/>
    </xf>
    <xf numFmtId="165" fontId="17" fillId="2" borderId="6" xfId="7" applyFont="1" applyFill="1" applyBorder="1" applyAlignment="1">
      <alignment horizontal="center" vertical="center" wrapText="1"/>
    </xf>
    <xf numFmtId="165" fontId="17" fillId="2" borderId="9" xfId="7" applyFont="1" applyFill="1" applyBorder="1" applyAlignment="1">
      <alignment horizontal="center" vertical="center" wrapText="1"/>
    </xf>
    <xf numFmtId="165" fontId="17" fillId="2" borderId="15" xfId="5" applyFont="1" applyFill="1" applyBorder="1" applyAlignment="1">
      <alignment horizontal="justify" vertical="justify" wrapText="1"/>
    </xf>
    <xf numFmtId="165" fontId="1" fillId="0" borderId="16" xfId="3" applyBorder="1"/>
    <xf numFmtId="165" fontId="1" fillId="0" borderId="17" xfId="3" applyBorder="1"/>
    <xf numFmtId="165" fontId="17" fillId="2" borderId="11" xfId="5" applyFont="1" applyFill="1" applyBorder="1" applyAlignment="1">
      <alignment horizontal="center" vertical="center" wrapText="1"/>
    </xf>
    <xf numFmtId="165" fontId="17" fillId="2" borderId="12" xfId="5" applyFont="1" applyFill="1" applyBorder="1" applyAlignment="1">
      <alignment horizontal="center" vertical="center" wrapText="1"/>
    </xf>
    <xf numFmtId="165" fontId="17" fillId="2" borderId="13" xfId="5" applyFont="1" applyFill="1" applyBorder="1" applyAlignment="1">
      <alignment horizontal="center" vertical="center" wrapText="1"/>
    </xf>
    <xf numFmtId="165" fontId="17" fillId="2" borderId="14" xfId="5" applyFont="1" applyFill="1" applyBorder="1" applyAlignment="1">
      <alignment horizontal="center" vertical="center" wrapText="1"/>
    </xf>
    <xf numFmtId="165" fontId="17" fillId="2" borderId="11" xfId="5" applyFont="1" applyFill="1" applyBorder="1" applyAlignment="1">
      <alignment horizontal="center" vertical="center"/>
    </xf>
    <xf numFmtId="165" fontId="17" fillId="2" borderId="12" xfId="5" applyFont="1" applyFill="1" applyBorder="1" applyAlignment="1">
      <alignment horizontal="center" vertical="center"/>
    </xf>
    <xf numFmtId="165" fontId="17" fillId="2" borderId="13" xfId="5" applyFont="1" applyFill="1" applyBorder="1" applyAlignment="1">
      <alignment horizontal="center" vertical="center"/>
    </xf>
    <xf numFmtId="165" fontId="17" fillId="2" borderId="14" xfId="5" applyFont="1" applyFill="1" applyBorder="1" applyAlignment="1">
      <alignment horizontal="center" vertical="center"/>
    </xf>
    <xf numFmtId="165" fontId="17" fillId="2" borderId="9" xfId="5" applyFont="1" applyFill="1" applyBorder="1" applyAlignment="1">
      <alignment horizontal="center" vertical="center" wrapText="1"/>
    </xf>
    <xf numFmtId="165" fontId="17" fillId="0" borderId="0" xfId="5" applyFont="1" applyBorder="1" applyAlignment="1">
      <alignment horizontal="left" vertical="center"/>
    </xf>
    <xf numFmtId="165" fontId="22" fillId="0" borderId="0" xfId="5" applyFont="1" applyAlignment="1">
      <alignment horizontal="left"/>
    </xf>
    <xf numFmtId="165" fontId="17" fillId="2" borderId="15" xfId="5" applyFont="1" applyFill="1" applyBorder="1" applyAlignment="1">
      <alignment horizontal="center" vertical="justify" wrapText="1" readingOrder="1"/>
    </xf>
    <xf numFmtId="165" fontId="22" fillId="0" borderId="0" xfId="7" applyFont="1" applyFill="1" applyBorder="1" applyAlignment="1">
      <alignment horizontal="left" wrapText="1"/>
    </xf>
    <xf numFmtId="165" fontId="17" fillId="0" borderId="0" xfId="7" applyFont="1" applyFill="1" applyBorder="1" applyAlignment="1">
      <alignment horizontal="left"/>
    </xf>
    <xf numFmtId="165" fontId="22" fillId="0" borderId="0" xfId="15" applyFont="1" applyBorder="1" applyAlignment="1">
      <alignment horizontal="left" vertical="top"/>
    </xf>
    <xf numFmtId="165" fontId="21" fillId="0" borderId="0" xfId="15" applyFont="1" applyBorder="1" applyAlignment="1">
      <alignment horizontal="left" vertical="top"/>
    </xf>
    <xf numFmtId="165" fontId="17" fillId="2" borderId="3" xfId="15" applyFont="1" applyFill="1" applyBorder="1" applyAlignment="1">
      <alignment horizontal="left" vertical="top" wrapText="1"/>
    </xf>
    <xf numFmtId="165" fontId="17" fillId="2" borderId="5" xfId="15" applyFont="1" applyFill="1" applyBorder="1" applyAlignment="1">
      <alignment horizontal="left" vertical="top" wrapText="1"/>
    </xf>
    <xf numFmtId="165" fontId="17" fillId="2" borderId="3" xfId="3" applyFont="1" applyFill="1" applyBorder="1" applyAlignment="1">
      <alignment horizontal="center" vertical="top" wrapText="1"/>
    </xf>
    <xf numFmtId="165" fontId="17" fillId="2" borderId="5" xfId="3" applyFont="1" applyFill="1" applyBorder="1" applyAlignment="1">
      <alignment horizontal="center" vertical="top" wrapText="1"/>
    </xf>
    <xf numFmtId="3" fontId="17" fillId="2" borderId="3" xfId="3" applyNumberFormat="1" applyFont="1" applyFill="1" applyBorder="1" applyAlignment="1">
      <alignment horizontal="center" vertical="top" wrapText="1"/>
    </xf>
    <xf numFmtId="3" fontId="17" fillId="2" borderId="5" xfId="3" applyNumberFormat="1" applyFont="1" applyFill="1" applyBorder="1" applyAlignment="1">
      <alignment horizontal="center" vertical="top" wrapText="1"/>
    </xf>
    <xf numFmtId="176" fontId="17" fillId="2" borderId="1" xfId="15" applyNumberFormat="1" applyFont="1" applyFill="1" applyBorder="1" applyAlignment="1">
      <alignment horizontal="center" vertical="top" wrapText="1"/>
    </xf>
    <xf numFmtId="3" fontId="17" fillId="2" borderId="1" xfId="15" applyNumberFormat="1" applyFont="1" applyFill="1" applyBorder="1" applyAlignment="1">
      <alignment horizontal="center" vertical="top" wrapText="1"/>
    </xf>
    <xf numFmtId="165" fontId="17" fillId="2" borderId="6" xfId="15" applyFont="1" applyFill="1" applyBorder="1" applyAlignment="1">
      <alignment horizontal="center" vertical="center" wrapText="1"/>
    </xf>
    <xf numFmtId="165" fontId="17" fillId="2" borderId="8" xfId="15" applyFont="1" applyFill="1" applyBorder="1" applyAlignment="1">
      <alignment horizontal="center" vertical="center" wrapText="1"/>
    </xf>
    <xf numFmtId="165" fontId="17" fillId="2" borderId="9" xfId="15" applyFont="1" applyFill="1" applyBorder="1" applyAlignment="1">
      <alignment horizontal="center" vertical="center" wrapText="1"/>
    </xf>
    <xf numFmtId="165" fontId="17" fillId="2" borderId="6" xfId="17" applyFont="1" applyFill="1" applyBorder="1" applyAlignment="1">
      <alignment horizontal="center" vertical="center" wrapText="1"/>
    </xf>
    <xf numFmtId="165" fontId="17" fillId="2" borderId="8" xfId="17" applyFont="1" applyFill="1" applyBorder="1" applyAlignment="1">
      <alignment horizontal="center" vertical="center" wrapText="1"/>
    </xf>
    <xf numFmtId="165" fontId="17" fillId="2" borderId="9" xfId="17" applyFont="1" applyFill="1" applyBorder="1" applyAlignment="1">
      <alignment horizontal="center" vertical="center" wrapText="1"/>
    </xf>
    <xf numFmtId="165" fontId="17" fillId="2" borderId="3" xfId="17" applyFont="1" applyFill="1" applyBorder="1" applyAlignment="1">
      <alignment horizontal="center" vertical="center" wrapText="1"/>
    </xf>
    <xf numFmtId="165" fontId="19" fillId="2" borderId="5" xfId="17" applyFont="1" applyFill="1" applyBorder="1" applyAlignment="1">
      <alignment horizontal="center" vertical="center"/>
    </xf>
    <xf numFmtId="165" fontId="22" fillId="0" borderId="0" xfId="17" applyFont="1" applyFill="1" applyBorder="1" applyAlignment="1">
      <alignment horizontal="left" vertical="top"/>
    </xf>
    <xf numFmtId="165" fontId="21" fillId="0" borderId="0" xfId="17" applyFont="1" applyFill="1" applyBorder="1" applyAlignment="1">
      <alignment horizontal="left" vertical="top"/>
    </xf>
    <xf numFmtId="165" fontId="19" fillId="2" borderId="4" xfId="17" applyFont="1" applyFill="1" applyBorder="1" applyAlignment="1">
      <alignment horizontal="center" vertical="center"/>
    </xf>
    <xf numFmtId="3" fontId="17" fillId="2" borderId="3" xfId="17" applyNumberFormat="1" applyFont="1" applyFill="1" applyBorder="1" applyAlignment="1">
      <alignment horizontal="center" vertical="center" wrapText="1"/>
    </xf>
    <xf numFmtId="176" fontId="17" fillId="2" borderId="3" xfId="17" applyNumberFormat="1" applyFont="1" applyFill="1" applyBorder="1" applyAlignment="1">
      <alignment horizontal="center" vertical="center" wrapText="1"/>
    </xf>
    <xf numFmtId="165" fontId="15" fillId="0" borderId="0" xfId="7" applyFont="1" applyFill="1" applyBorder="1" applyAlignment="1">
      <alignment horizontal="left" vertical="top" wrapText="1"/>
    </xf>
    <xf numFmtId="165" fontId="15" fillId="0" borderId="0" xfId="7" applyFont="1" applyFill="1" applyAlignment="1">
      <alignment horizontal="left" vertical="center" wrapText="1"/>
    </xf>
    <xf numFmtId="165" fontId="22" fillId="0" borderId="2" xfId="19" applyFont="1" applyFill="1" applyBorder="1" applyAlignment="1">
      <alignment horizontal="left" vertical="center" wrapText="1"/>
    </xf>
    <xf numFmtId="165" fontId="17" fillId="2" borderId="6" xfId="19" applyFont="1" applyFill="1" applyBorder="1" applyAlignment="1">
      <alignment horizontal="center" vertical="center"/>
    </xf>
    <xf numFmtId="165" fontId="17" fillId="2" borderId="8" xfId="19" applyFont="1" applyFill="1" applyBorder="1" applyAlignment="1">
      <alignment horizontal="center" vertical="center"/>
    </xf>
    <xf numFmtId="165" fontId="17" fillId="2" borderId="9" xfId="19" applyFont="1" applyFill="1" applyBorder="1" applyAlignment="1">
      <alignment horizontal="center" vertical="center"/>
    </xf>
    <xf numFmtId="165" fontId="17" fillId="2" borderId="3" xfId="19" applyFont="1" applyFill="1" applyBorder="1" applyAlignment="1">
      <alignment horizontal="center" vertical="center" wrapText="1"/>
    </xf>
    <xf numFmtId="165" fontId="2" fillId="2" borderId="5" xfId="3" applyFont="1" applyFill="1" applyBorder="1" applyAlignment="1">
      <alignment horizontal="center" vertical="center" wrapText="1"/>
    </xf>
    <xf numFmtId="0" fontId="46" fillId="5" borderId="3" xfId="32" applyNumberFormat="1" applyFont="1" applyFill="1" applyBorder="1" applyAlignment="1">
      <alignment horizontal="center" vertical="center" wrapText="1"/>
    </xf>
    <xf numFmtId="0" fontId="46" fillId="5" borderId="5" xfId="32" applyNumberFormat="1" applyFont="1" applyFill="1" applyBorder="1" applyAlignment="1">
      <alignment horizontal="center" vertical="center" wrapText="1"/>
    </xf>
    <xf numFmtId="0" fontId="46" fillId="5" borderId="6" xfId="3" applyNumberFormat="1" applyFont="1" applyFill="1" applyBorder="1" applyAlignment="1">
      <alignment horizontal="center" vertical="center"/>
    </xf>
    <xf numFmtId="0" fontId="46" fillId="5" borderId="8" xfId="3" applyNumberFormat="1" applyFont="1" applyFill="1" applyBorder="1" applyAlignment="1">
      <alignment horizontal="center" vertical="center"/>
    </xf>
    <xf numFmtId="0" fontId="46" fillId="5" borderId="9" xfId="3" applyNumberFormat="1" applyFont="1" applyFill="1" applyBorder="1" applyAlignment="1">
      <alignment horizontal="center" vertical="center"/>
    </xf>
    <xf numFmtId="0" fontId="46" fillId="5" borderId="6" xfId="32" applyNumberFormat="1" applyFont="1" applyFill="1" applyBorder="1" applyAlignment="1">
      <alignment horizontal="center" vertical="center"/>
    </xf>
    <xf numFmtId="0" fontId="46" fillId="5" borderId="8" xfId="32" applyNumberFormat="1" applyFont="1" applyFill="1" applyBorder="1" applyAlignment="1">
      <alignment horizontal="center" vertical="center"/>
    </xf>
    <xf numFmtId="0" fontId="46" fillId="5" borderId="9" xfId="32" applyNumberFormat="1" applyFont="1" applyFill="1" applyBorder="1" applyAlignment="1">
      <alignment horizontal="center" vertical="center"/>
    </xf>
    <xf numFmtId="165" fontId="15" fillId="0" borderId="0" xfId="33" applyFont="1" applyFill="1" applyAlignment="1">
      <alignment horizontal="left" vertical="top" wrapText="1"/>
    </xf>
    <xf numFmtId="165" fontId="22" fillId="0" borderId="0" xfId="33" applyFont="1" applyBorder="1" applyAlignment="1">
      <alignment horizontal="left" vertical="top"/>
    </xf>
    <xf numFmtId="165" fontId="21" fillId="0" borderId="0" xfId="33" applyFont="1" applyBorder="1" applyAlignment="1">
      <alignment horizontal="left" vertical="top"/>
    </xf>
    <xf numFmtId="0" fontId="53" fillId="0" borderId="0" xfId="32" applyNumberFormat="1" applyFont="1" applyFill="1" applyBorder="1" applyAlignment="1">
      <alignment horizontal="justify" vertical="top" wrapText="1"/>
    </xf>
    <xf numFmtId="165" fontId="22" fillId="0" borderId="0" xfId="35" applyFont="1" applyFill="1" applyBorder="1" applyAlignment="1">
      <alignment horizontal="left" vertical="top"/>
    </xf>
    <xf numFmtId="165" fontId="21" fillId="0" borderId="0" xfId="35" applyFont="1" applyFill="1" applyAlignment="1">
      <alignment vertical="top"/>
    </xf>
    <xf numFmtId="0" fontId="53" fillId="0" borderId="0" xfId="32" applyNumberFormat="1" applyFont="1" applyFill="1" applyBorder="1" applyAlignment="1">
      <alignment horizontal="left" vertical="top" wrapText="1"/>
    </xf>
    <xf numFmtId="0" fontId="17" fillId="0" borderId="0" xfId="27" applyNumberFormat="1" applyFont="1" applyBorder="1" applyAlignment="1">
      <alignment horizontal="left" vertical="top" wrapText="1"/>
    </xf>
    <xf numFmtId="165" fontId="22" fillId="0" borderId="0" xfId="27" applyFont="1" applyBorder="1" applyAlignment="1">
      <alignment vertical="center" wrapText="1"/>
    </xf>
    <xf numFmtId="165" fontId="17" fillId="2" borderId="3" xfId="27" applyFont="1" applyFill="1" applyBorder="1" applyAlignment="1">
      <alignment horizontal="center" vertical="center" wrapText="1"/>
    </xf>
    <xf numFmtId="165" fontId="17" fillId="2" borderId="5" xfId="27" applyFont="1" applyFill="1" applyBorder="1" applyAlignment="1">
      <alignment horizontal="center" vertical="center" wrapText="1"/>
    </xf>
    <xf numFmtId="165" fontId="17" fillId="2" borderId="6" xfId="27" applyFont="1" applyFill="1" applyBorder="1" applyAlignment="1">
      <alignment horizontal="center" vertical="center"/>
    </xf>
    <xf numFmtId="165" fontId="17" fillId="2" borderId="8" xfId="27" applyFont="1" applyFill="1" applyBorder="1" applyAlignment="1">
      <alignment horizontal="center" vertical="center"/>
    </xf>
    <xf numFmtId="165" fontId="17" fillId="2" borderId="9" xfId="27" applyFont="1" applyFill="1" applyBorder="1" applyAlignment="1">
      <alignment horizontal="center" vertical="center"/>
    </xf>
    <xf numFmtId="3" fontId="17" fillId="2" borderId="3" xfId="3" applyNumberFormat="1" applyFont="1" applyFill="1" applyBorder="1" applyAlignment="1">
      <alignment horizontal="center" vertical="center" wrapText="1"/>
    </xf>
    <xf numFmtId="3" fontId="17" fillId="2" borderId="5" xfId="3" applyNumberFormat="1" applyFont="1" applyFill="1" applyBorder="1" applyAlignment="1">
      <alignment horizontal="center" vertical="center" wrapText="1"/>
    </xf>
    <xf numFmtId="165" fontId="17" fillId="2" borderId="3" xfId="26" applyNumberFormat="1" applyFont="1" applyFill="1" applyBorder="1" applyAlignment="1">
      <alignment horizontal="center" vertical="center" wrapText="1"/>
    </xf>
    <xf numFmtId="165" fontId="17" fillId="2" borderId="5" xfId="26" applyNumberFormat="1" applyFont="1" applyFill="1" applyBorder="1" applyAlignment="1">
      <alignment horizontal="center" vertical="center" wrapText="1"/>
    </xf>
    <xf numFmtId="165" fontId="17" fillId="0" borderId="0" xfId="7" applyFont="1" applyAlignment="1">
      <alignment horizontal="left" wrapText="1"/>
    </xf>
    <xf numFmtId="165" fontId="22" fillId="0" borderId="2" xfId="25" applyFont="1" applyBorder="1" applyAlignment="1">
      <alignment horizontal="left"/>
    </xf>
    <xf numFmtId="165" fontId="17" fillId="2" borderId="3" xfId="25" applyFont="1" applyFill="1" applyBorder="1" applyAlignment="1">
      <alignment horizontal="center" vertical="center" wrapText="1"/>
    </xf>
    <xf numFmtId="165" fontId="17" fillId="2" borderId="4" xfId="25" applyFont="1" applyFill="1" applyBorder="1" applyAlignment="1">
      <alignment horizontal="center" vertical="center" wrapText="1"/>
    </xf>
    <xf numFmtId="165" fontId="17" fillId="2" borderId="5" xfId="25" applyFont="1" applyFill="1" applyBorder="1" applyAlignment="1">
      <alignment horizontal="center" vertical="center" wrapText="1"/>
    </xf>
    <xf numFmtId="165" fontId="17" fillId="2" borderId="1" xfId="25" applyFont="1" applyFill="1" applyBorder="1" applyAlignment="1">
      <alignment horizontal="center"/>
    </xf>
    <xf numFmtId="165" fontId="22" fillId="0" borderId="0" xfId="29" applyFont="1" applyBorder="1" applyAlignment="1">
      <alignment horizontal="left" vertical="top"/>
    </xf>
    <xf numFmtId="165" fontId="26" fillId="0" borderId="0" xfId="29" applyFont="1" applyBorder="1" applyAlignment="1">
      <alignment vertical="top" wrapText="1"/>
    </xf>
    <xf numFmtId="165" fontId="15" fillId="0" borderId="0" xfId="34" applyFont="1" applyFill="1" applyBorder="1" applyAlignment="1">
      <alignment horizontal="left" vertical="center" wrapText="1"/>
    </xf>
    <xf numFmtId="165" fontId="22" fillId="0" borderId="0" xfId="34" applyFont="1" applyBorder="1" applyAlignment="1">
      <alignment horizontal="left" wrapText="1"/>
    </xf>
    <xf numFmtId="165" fontId="17" fillId="2" borderId="6" xfId="34" applyFont="1" applyFill="1" applyBorder="1" applyAlignment="1">
      <alignment horizontal="center" vertical="center"/>
    </xf>
    <xf numFmtId="165" fontId="17" fillId="2" borderId="8" xfId="34" applyFont="1" applyFill="1" applyBorder="1" applyAlignment="1">
      <alignment horizontal="center" vertical="center"/>
    </xf>
    <xf numFmtId="165" fontId="17" fillId="2" borderId="9" xfId="34" applyFont="1" applyFill="1" applyBorder="1" applyAlignment="1">
      <alignment horizontal="center" vertical="center"/>
    </xf>
    <xf numFmtId="165" fontId="17" fillId="7" borderId="1" xfId="34" applyFont="1" applyFill="1" applyBorder="1" applyAlignment="1">
      <alignment horizontal="center" vertical="center"/>
    </xf>
    <xf numFmtId="2" fontId="17" fillId="7" borderId="1" xfId="34" applyNumberFormat="1" applyFont="1" applyFill="1" applyBorder="1" applyAlignment="1">
      <alignment horizontal="center" vertical="center"/>
    </xf>
    <xf numFmtId="165" fontId="22" fillId="0" borderId="0" xfId="34" applyFont="1" applyBorder="1" applyAlignment="1">
      <alignment horizontal="left" vertical="top"/>
    </xf>
    <xf numFmtId="165" fontId="21" fillId="0" borderId="0" xfId="34" applyFont="1" applyBorder="1" applyAlignment="1">
      <alignment horizontal="left" vertical="top"/>
    </xf>
    <xf numFmtId="165" fontId="22" fillId="0" borderId="0" xfId="34" applyFont="1" applyBorder="1" applyAlignment="1">
      <alignment horizontal="left"/>
    </xf>
    <xf numFmtId="165" fontId="21" fillId="0" borderId="0" xfId="34" applyFont="1" applyBorder="1" applyAlignment="1">
      <alignment horizontal="left"/>
    </xf>
    <xf numFmtId="3" fontId="17" fillId="2" borderId="1" xfId="34" applyNumberFormat="1" applyFont="1" applyFill="1" applyBorder="1" applyAlignment="1">
      <alignment horizontal="center" vertical="center" wrapText="1"/>
    </xf>
    <xf numFmtId="3" fontId="19" fillId="2" borderId="1" xfId="34" applyNumberFormat="1" applyFont="1" applyFill="1" applyBorder="1" applyAlignment="1">
      <alignment vertical="center"/>
    </xf>
    <xf numFmtId="165" fontId="17" fillId="2" borderId="1" xfId="34" applyFont="1" applyFill="1" applyBorder="1" applyAlignment="1">
      <alignment horizontal="center" vertical="center"/>
    </xf>
    <xf numFmtId="165" fontId="17" fillId="3" borderId="0" xfId="0" applyNumberFormat="1" applyFont="1" applyFill="1" applyBorder="1" applyAlignment="1">
      <alignment horizontal="left" wrapText="1"/>
    </xf>
    <xf numFmtId="165" fontId="17" fillId="2" borderId="3" xfId="34" applyFont="1" applyFill="1" applyBorder="1" applyAlignment="1">
      <alignment horizontal="left" vertical="center" wrapText="1"/>
    </xf>
    <xf numFmtId="165" fontId="17" fillId="2" borderId="4" xfId="34" applyFont="1" applyFill="1" applyBorder="1" applyAlignment="1">
      <alignment horizontal="left" vertical="center" wrapText="1"/>
    </xf>
    <xf numFmtId="165" fontId="17" fillId="2" borderId="5" xfId="34" applyFont="1" applyFill="1" applyBorder="1" applyAlignment="1">
      <alignment horizontal="left" vertical="center" wrapText="1"/>
    </xf>
    <xf numFmtId="165" fontId="17" fillId="2" borderId="3" xfId="34" applyFont="1" applyFill="1" applyBorder="1" applyAlignment="1">
      <alignment horizontal="center" vertical="center" wrapText="1"/>
    </xf>
    <xf numFmtId="165" fontId="17" fillId="2" borderId="4" xfId="34" applyFont="1" applyFill="1" applyBorder="1" applyAlignment="1">
      <alignment horizontal="center" vertical="center" wrapText="1"/>
    </xf>
    <xf numFmtId="165" fontId="19" fillId="2" borderId="5" xfId="34" applyFont="1" applyFill="1" applyBorder="1" applyAlignment="1">
      <alignment vertical="center"/>
    </xf>
    <xf numFmtId="165" fontId="17" fillId="2" borderId="11" xfId="34" applyFont="1" applyFill="1" applyBorder="1" applyAlignment="1">
      <alignment horizontal="center" vertical="center"/>
    </xf>
    <xf numFmtId="165" fontId="19" fillId="2" borderId="12" xfId="34" applyFont="1" applyFill="1" applyBorder="1" applyAlignment="1">
      <alignment horizontal="center" vertical="center"/>
    </xf>
    <xf numFmtId="165" fontId="19" fillId="2" borderId="13" xfId="34" applyFont="1" applyFill="1" applyBorder="1" applyAlignment="1">
      <alignment horizontal="center" vertical="center"/>
    </xf>
    <xf numFmtId="165" fontId="19" fillId="2" borderId="14" xfId="34" applyFont="1" applyFill="1" applyBorder="1" applyAlignment="1">
      <alignment horizontal="center" vertical="center"/>
    </xf>
    <xf numFmtId="165" fontId="19" fillId="2" borderId="12" xfId="34" applyFont="1" applyFill="1" applyBorder="1" applyAlignment="1">
      <alignment vertical="center"/>
    </xf>
    <xf numFmtId="165" fontId="19" fillId="2" borderId="13" xfId="34" applyFont="1" applyFill="1" applyBorder="1" applyAlignment="1">
      <alignment vertical="center"/>
    </xf>
    <xf numFmtId="165" fontId="19" fillId="2" borderId="14" xfId="34" applyFont="1" applyFill="1" applyBorder="1" applyAlignment="1">
      <alignment vertical="center"/>
    </xf>
    <xf numFmtId="165" fontId="17" fillId="2" borderId="1" xfId="34" applyFont="1" applyFill="1" applyBorder="1" applyAlignment="1">
      <alignment horizontal="center" vertical="top"/>
    </xf>
    <xf numFmtId="3" fontId="17" fillId="2" borderId="1" xfId="34" applyNumberFormat="1" applyFont="1" applyFill="1" applyBorder="1" applyAlignment="1">
      <alignment horizontal="center" vertical="top" wrapText="1"/>
    </xf>
    <xf numFmtId="3" fontId="19" fillId="2" borderId="1" xfId="34" applyNumberFormat="1" applyFont="1" applyFill="1" applyBorder="1" applyAlignment="1">
      <alignment vertical="top"/>
    </xf>
    <xf numFmtId="165" fontId="17" fillId="2" borderId="6" xfId="34" applyFont="1" applyFill="1" applyBorder="1" applyAlignment="1">
      <alignment horizontal="center" vertical="top"/>
    </xf>
    <xf numFmtId="165" fontId="17" fillId="2" borderId="9" xfId="34" applyFont="1" applyFill="1" applyBorder="1" applyAlignment="1">
      <alignment horizontal="center" vertical="top"/>
    </xf>
    <xf numFmtId="165" fontId="17" fillId="2" borderId="11" xfId="34" applyFont="1" applyFill="1" applyBorder="1" applyAlignment="1">
      <alignment horizontal="center" vertical="top"/>
    </xf>
    <xf numFmtId="165" fontId="19" fillId="2" borderId="12" xfId="34" applyFont="1" applyFill="1" applyBorder="1" applyAlignment="1">
      <alignment horizontal="center" vertical="top"/>
    </xf>
    <xf numFmtId="165" fontId="19" fillId="2" borderId="13" xfId="34" applyFont="1" applyFill="1" applyBorder="1" applyAlignment="1">
      <alignment horizontal="center" vertical="top"/>
    </xf>
    <xf numFmtId="165" fontId="19" fillId="2" borderId="14" xfId="34" applyFont="1" applyFill="1" applyBorder="1" applyAlignment="1">
      <alignment horizontal="center" vertical="top"/>
    </xf>
    <xf numFmtId="165" fontId="19" fillId="2" borderId="12" xfId="34" applyFont="1" applyFill="1" applyBorder="1" applyAlignment="1">
      <alignment vertical="top"/>
    </xf>
    <xf numFmtId="165" fontId="19" fillId="2" borderId="13" xfId="34" applyFont="1" applyFill="1" applyBorder="1" applyAlignment="1">
      <alignment vertical="top"/>
    </xf>
    <xf numFmtId="165" fontId="19" fillId="2" borderId="14" xfId="34" applyFont="1" applyFill="1" applyBorder="1" applyAlignment="1">
      <alignment vertical="top"/>
    </xf>
    <xf numFmtId="165" fontId="17" fillId="2" borderId="8" xfId="34" applyFont="1" applyFill="1" applyBorder="1" applyAlignment="1">
      <alignment horizontal="center" vertical="top"/>
    </xf>
    <xf numFmtId="165" fontId="17" fillId="2" borderId="3" xfId="34" applyFont="1" applyFill="1" applyBorder="1" applyAlignment="1">
      <alignment horizontal="center" vertical="center"/>
    </xf>
    <xf numFmtId="165" fontId="17" fillId="2" borderId="5" xfId="34" applyFont="1" applyFill="1" applyBorder="1" applyAlignment="1">
      <alignment horizontal="center" vertical="center"/>
    </xf>
    <xf numFmtId="165" fontId="17" fillId="2" borderId="3" xfId="34" applyFont="1" applyFill="1" applyBorder="1" applyAlignment="1">
      <alignment horizontal="center" vertical="top" wrapText="1"/>
    </xf>
    <xf numFmtId="165" fontId="17" fillId="2" borderId="5" xfId="34" applyFont="1" applyFill="1" applyBorder="1" applyAlignment="1">
      <alignment horizontal="center" vertical="top" wrapText="1"/>
    </xf>
    <xf numFmtId="165" fontId="22" fillId="0" borderId="2" xfId="34" applyFont="1" applyFill="1" applyBorder="1" applyAlignment="1">
      <alignment horizontal="left"/>
    </xf>
    <xf numFmtId="165" fontId="19" fillId="2" borderId="4" xfId="34" applyFont="1" applyFill="1" applyBorder="1" applyAlignment="1">
      <alignment horizontal="center" vertical="center"/>
    </xf>
    <xf numFmtId="165" fontId="19" fillId="2" borderId="5" xfId="34" applyFont="1" applyFill="1" applyBorder="1" applyAlignment="1">
      <alignment horizontal="center" vertical="center"/>
    </xf>
    <xf numFmtId="165" fontId="19" fillId="2" borderId="1" xfId="34" applyFont="1" applyFill="1" applyBorder="1" applyAlignment="1">
      <alignment horizontal="center" vertical="top"/>
    </xf>
    <xf numFmtId="165" fontId="17" fillId="2" borderId="1" xfId="34" applyFont="1" applyFill="1" applyBorder="1" applyAlignment="1">
      <alignment horizontal="center" vertical="top" wrapText="1"/>
    </xf>
    <xf numFmtId="0" fontId="8" fillId="2" borderId="3" xfId="0" applyNumberFormat="1" applyFont="1" applyFill="1" applyBorder="1" applyAlignment="1">
      <alignment horizontal="center" vertical="center"/>
    </xf>
    <xf numFmtId="0" fontId="8" fillId="2" borderId="5"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xf>
    <xf numFmtId="0" fontId="8" fillId="2" borderId="3" xfId="3" applyNumberFormat="1" applyFont="1" applyFill="1" applyBorder="1" applyAlignment="1">
      <alignment horizontal="center" vertical="center"/>
    </xf>
    <xf numFmtId="0" fontId="8" fillId="2" borderId="5" xfId="3" applyNumberFormat="1" applyFont="1" applyFill="1" applyBorder="1" applyAlignment="1">
      <alignment horizontal="center" vertical="center"/>
    </xf>
    <xf numFmtId="0" fontId="8" fillId="2" borderId="6" xfId="3" applyNumberFormat="1" applyFont="1" applyFill="1" applyBorder="1" applyAlignment="1">
      <alignment horizontal="center" wrapText="1"/>
    </xf>
    <xf numFmtId="0" fontId="8" fillId="2" borderId="8" xfId="3" applyNumberFormat="1" applyFont="1" applyFill="1" applyBorder="1" applyAlignment="1">
      <alignment horizontal="center" wrapText="1"/>
    </xf>
    <xf numFmtId="0" fontId="8" fillId="2" borderId="9" xfId="3" applyNumberFormat="1" applyFont="1" applyFill="1" applyBorder="1" applyAlignment="1">
      <alignment horizontal="center" wrapText="1"/>
    </xf>
    <xf numFmtId="0" fontId="46" fillId="2" borderId="6" xfId="3" applyNumberFormat="1" applyFont="1" applyFill="1" applyBorder="1" applyAlignment="1">
      <alignment horizontal="center" vertical="center" wrapText="1"/>
    </xf>
    <xf numFmtId="0" fontId="46" fillId="2" borderId="8" xfId="3" applyNumberFormat="1" applyFont="1" applyFill="1" applyBorder="1" applyAlignment="1">
      <alignment horizontal="center" vertical="center" wrapText="1"/>
    </xf>
    <xf numFmtId="0" fontId="46" fillId="2" borderId="9" xfId="3" applyNumberFormat="1" applyFont="1" applyFill="1" applyBorder="1" applyAlignment="1">
      <alignment horizontal="center" vertical="center" wrapText="1"/>
    </xf>
    <xf numFmtId="165" fontId="22" fillId="0" borderId="0" xfId="6" applyFont="1" applyAlignment="1">
      <alignment horizontal="left" vertical="center"/>
    </xf>
    <xf numFmtId="165" fontId="17" fillId="9" borderId="3" xfId="6" applyNumberFormat="1" applyFont="1" applyFill="1" applyBorder="1" applyAlignment="1">
      <alignment horizontal="center" vertical="center" wrapText="1"/>
    </xf>
    <xf numFmtId="165" fontId="19" fillId="9" borderId="4" xfId="6" applyNumberFormat="1" applyFont="1" applyFill="1" applyBorder="1" applyAlignment="1">
      <alignment horizontal="center" vertical="center" wrapText="1"/>
    </xf>
    <xf numFmtId="165" fontId="19" fillId="9" borderId="5" xfId="6" applyNumberFormat="1" applyFont="1" applyFill="1" applyBorder="1" applyAlignment="1">
      <alignment horizontal="center" vertical="center" wrapText="1"/>
    </xf>
    <xf numFmtId="165" fontId="17" fillId="9" borderId="6" xfId="6" applyNumberFormat="1" applyFont="1" applyFill="1" applyBorder="1" applyAlignment="1">
      <alignment horizontal="center" vertical="center"/>
    </xf>
    <xf numFmtId="165" fontId="17" fillId="9" borderId="9" xfId="6" applyNumberFormat="1" applyFont="1" applyFill="1" applyBorder="1" applyAlignment="1">
      <alignment horizontal="center" vertical="center"/>
    </xf>
    <xf numFmtId="165" fontId="17" fillId="9" borderId="8" xfId="6" applyNumberFormat="1" applyFont="1" applyFill="1" applyBorder="1" applyAlignment="1">
      <alignment horizontal="center" vertical="center"/>
    </xf>
    <xf numFmtId="165" fontId="17" fillId="9" borderId="1" xfId="6" applyNumberFormat="1" applyFont="1" applyFill="1" applyBorder="1" applyAlignment="1">
      <alignment horizontal="center" vertical="center" wrapText="1"/>
    </xf>
    <xf numFmtId="165" fontId="64" fillId="9" borderId="1" xfId="34" applyNumberFormat="1" applyFont="1" applyFill="1" applyBorder="1" applyAlignment="1">
      <alignment horizontal="center" vertical="center" wrapText="1"/>
    </xf>
    <xf numFmtId="165" fontId="17" fillId="9" borderId="1" xfId="6" applyFont="1" applyFill="1" applyBorder="1" applyAlignment="1">
      <alignment horizontal="center" vertical="center" wrapText="1"/>
    </xf>
    <xf numFmtId="165" fontId="64" fillId="9" borderId="1" xfId="34" applyFont="1" applyFill="1" applyBorder="1" applyAlignment="1">
      <alignment horizontal="center" vertical="center" wrapText="1"/>
    </xf>
    <xf numFmtId="165" fontId="17" fillId="9" borderId="6" xfId="6" applyNumberFormat="1" applyFont="1" applyFill="1" applyBorder="1" applyAlignment="1">
      <alignment horizontal="center" vertical="center" wrapText="1"/>
    </xf>
    <xf numFmtId="165" fontId="17" fillId="9" borderId="9" xfId="6" applyNumberFormat="1" applyFont="1" applyFill="1" applyBorder="1" applyAlignment="1">
      <alignment horizontal="center" vertical="center" wrapText="1"/>
    </xf>
    <xf numFmtId="165" fontId="17" fillId="9" borderId="5" xfId="6" applyNumberFormat="1" applyFont="1" applyFill="1" applyBorder="1" applyAlignment="1">
      <alignment horizontal="center" vertical="center" wrapText="1"/>
    </xf>
    <xf numFmtId="165" fontId="17" fillId="0" borderId="7" xfId="6" applyNumberFormat="1" applyFont="1" applyFill="1" applyBorder="1" applyAlignment="1">
      <alignment horizontal="left" vertical="top" wrapText="1"/>
    </xf>
    <xf numFmtId="165" fontId="17" fillId="0" borderId="0" xfId="0" applyNumberFormat="1" applyFont="1" applyFill="1" applyBorder="1" applyAlignment="1">
      <alignment horizontal="left" wrapText="1"/>
    </xf>
    <xf numFmtId="165" fontId="22" fillId="0" borderId="0" xfId="6" applyFont="1" applyFill="1" applyAlignment="1">
      <alignment horizontal="left" vertical="center"/>
    </xf>
    <xf numFmtId="165" fontId="17" fillId="9" borderId="1" xfId="34" applyFont="1" applyFill="1" applyBorder="1" applyAlignment="1">
      <alignment horizontal="center" vertical="center" wrapText="1"/>
    </xf>
    <xf numFmtId="165" fontId="17" fillId="9" borderId="1" xfId="34" applyFont="1" applyFill="1" applyBorder="1" applyAlignment="1">
      <alignment horizontal="center" vertical="center"/>
    </xf>
    <xf numFmtId="165" fontId="17" fillId="9" borderId="6" xfId="34" applyFont="1" applyFill="1" applyBorder="1" applyAlignment="1">
      <alignment horizontal="center" vertical="center"/>
    </xf>
    <xf numFmtId="165" fontId="17" fillId="9" borderId="8" xfId="34" applyFont="1" applyFill="1" applyBorder="1" applyAlignment="1">
      <alignment horizontal="center" vertical="center"/>
    </xf>
    <xf numFmtId="165" fontId="17" fillId="9" borderId="9" xfId="34" applyFont="1" applyFill="1" applyBorder="1" applyAlignment="1">
      <alignment horizontal="center" vertical="center"/>
    </xf>
    <xf numFmtId="3" fontId="17" fillId="9" borderId="1" xfId="34" applyNumberFormat="1" applyFont="1" applyFill="1" applyBorder="1" applyAlignment="1">
      <alignment horizontal="center" vertical="center" wrapText="1"/>
    </xf>
    <xf numFmtId="165" fontId="17" fillId="9" borderId="2" xfId="34" applyFont="1" applyFill="1" applyBorder="1" applyAlignment="1">
      <alignment horizontal="center" vertical="center"/>
    </xf>
    <xf numFmtId="165" fontId="17" fillId="9" borderId="14" xfId="34" applyFont="1" applyFill="1" applyBorder="1" applyAlignment="1">
      <alignment horizontal="center" vertical="center"/>
    </xf>
    <xf numFmtId="165" fontId="15" fillId="3" borderId="0" xfId="0" applyNumberFormat="1" applyFont="1" applyFill="1" applyBorder="1" applyAlignment="1">
      <alignment horizontal="left"/>
    </xf>
    <xf numFmtId="165" fontId="17" fillId="3" borderId="0" xfId="0" applyNumberFormat="1" applyFont="1" applyFill="1" applyBorder="1" applyAlignment="1">
      <alignment horizontal="left"/>
    </xf>
    <xf numFmtId="165" fontId="17" fillId="2" borderId="1" xfId="34" applyFont="1" applyFill="1" applyBorder="1" applyAlignment="1">
      <alignment horizontal="center" vertical="center" wrapText="1"/>
    </xf>
    <xf numFmtId="165" fontId="17" fillId="3" borderId="7" xfId="0" applyNumberFormat="1" applyFont="1" applyFill="1" applyBorder="1" applyAlignment="1">
      <alignment horizontal="left" wrapText="1"/>
    </xf>
    <xf numFmtId="165" fontId="19" fillId="9" borderId="4" xfId="6" applyNumberFormat="1" applyFont="1" applyFill="1" applyBorder="1" applyAlignment="1">
      <alignment vertical="center" wrapText="1"/>
    </xf>
    <xf numFmtId="165" fontId="19" fillId="9" borderId="5" xfId="6" applyNumberFormat="1" applyFont="1" applyFill="1" applyBorder="1" applyAlignment="1">
      <alignment vertical="center" wrapText="1"/>
    </xf>
    <xf numFmtId="165" fontId="17" fillId="9" borderId="1" xfId="6" applyNumberFormat="1" applyFont="1" applyFill="1" applyBorder="1" applyAlignment="1">
      <alignment horizontal="center" vertical="center"/>
    </xf>
    <xf numFmtId="165" fontId="17" fillId="9" borderId="5" xfId="6" applyNumberFormat="1" applyFont="1" applyFill="1" applyBorder="1" applyAlignment="1">
      <alignment horizontal="center" vertical="center"/>
    </xf>
    <xf numFmtId="165" fontId="17" fillId="9" borderId="11" xfId="6" applyNumberFormat="1" applyFont="1" applyFill="1" applyBorder="1" applyAlignment="1">
      <alignment horizontal="center" vertical="center"/>
    </xf>
    <xf numFmtId="165" fontId="17" fillId="9" borderId="12" xfId="6" applyNumberFormat="1" applyFont="1" applyFill="1" applyBorder="1" applyAlignment="1">
      <alignment horizontal="center" vertical="center"/>
    </xf>
    <xf numFmtId="165" fontId="19" fillId="9" borderId="1" xfId="6" applyNumberFormat="1" applyFont="1" applyFill="1" applyBorder="1" applyAlignment="1">
      <alignment horizontal="center" vertical="center" wrapText="1"/>
    </xf>
    <xf numFmtId="165" fontId="17" fillId="9" borderId="3" xfId="34" applyFont="1" applyFill="1" applyBorder="1" applyAlignment="1">
      <alignment horizontal="center" vertical="center" wrapText="1"/>
    </xf>
    <xf numFmtId="165" fontId="17" fillId="9" borderId="5" xfId="34" applyFont="1" applyFill="1" applyBorder="1" applyAlignment="1">
      <alignment horizontal="center" vertical="center" wrapText="1"/>
    </xf>
    <xf numFmtId="165" fontId="17" fillId="9" borderId="8" xfId="6" applyNumberFormat="1" applyFont="1" applyFill="1" applyBorder="1" applyAlignment="1">
      <alignment horizontal="center" vertical="center" wrapText="1"/>
    </xf>
    <xf numFmtId="0" fontId="8" fillId="5" borderId="12" xfId="32" applyNumberFormat="1" applyFont="1" applyFill="1" applyBorder="1" applyAlignment="1">
      <alignment horizontal="center" vertical="center"/>
    </xf>
    <xf numFmtId="0" fontId="8" fillId="5" borderId="14" xfId="32" applyNumberFormat="1" applyFont="1" applyFill="1" applyBorder="1" applyAlignment="1">
      <alignment horizontal="center" vertical="center"/>
    </xf>
    <xf numFmtId="0" fontId="8" fillId="5" borderId="6" xfId="32" applyNumberFormat="1" applyFont="1" applyFill="1" applyBorder="1" applyAlignment="1">
      <alignment horizontal="center" vertical="center" wrapText="1"/>
    </xf>
    <xf numFmtId="0" fontId="8" fillId="5" borderId="8" xfId="32" applyNumberFormat="1" applyFont="1" applyFill="1" applyBorder="1" applyAlignment="1">
      <alignment horizontal="center" vertical="center" wrapText="1"/>
    </xf>
    <xf numFmtId="0" fontId="8" fillId="5" borderId="9" xfId="32" applyNumberFormat="1" applyFont="1" applyFill="1" applyBorder="1" applyAlignment="1">
      <alignment horizontal="center" vertical="center" wrapText="1"/>
    </xf>
    <xf numFmtId="0" fontId="8" fillId="5" borderId="1" xfId="23" applyNumberFormat="1" applyFont="1" applyFill="1" applyBorder="1" applyAlignment="1">
      <alignment horizontal="center" vertical="top" wrapText="1"/>
    </xf>
    <xf numFmtId="0" fontId="8" fillId="5" borderId="3" xfId="23" applyNumberFormat="1" applyFont="1" applyFill="1" applyBorder="1" applyAlignment="1">
      <alignment horizontal="center" vertical="center"/>
    </xf>
    <xf numFmtId="0" fontId="8" fillId="5" borderId="5" xfId="23" applyNumberFormat="1" applyFont="1" applyFill="1" applyBorder="1" applyAlignment="1">
      <alignment horizontal="center" vertical="center"/>
    </xf>
    <xf numFmtId="0" fontId="8" fillId="5" borderId="3" xfId="32" applyNumberFormat="1" applyFont="1" applyFill="1" applyBorder="1" applyAlignment="1">
      <alignment horizontal="center" vertical="center"/>
    </xf>
    <xf numFmtId="0" fontId="8" fillId="5" borderId="5" xfId="32" applyNumberFormat="1" applyFont="1" applyFill="1" applyBorder="1" applyAlignment="1">
      <alignment horizontal="center" vertical="center"/>
    </xf>
    <xf numFmtId="0" fontId="8" fillId="5" borderId="6" xfId="32" applyNumberFormat="1" applyFont="1" applyFill="1" applyBorder="1" applyAlignment="1">
      <alignment horizontal="center"/>
    </xf>
    <xf numFmtId="0" fontId="8" fillId="5" borderId="8" xfId="32" applyNumberFormat="1" applyFont="1" applyFill="1" applyBorder="1" applyAlignment="1">
      <alignment horizontal="center"/>
    </xf>
    <xf numFmtId="0" fontId="8" fillId="5" borderId="9" xfId="32" applyNumberFormat="1" applyFont="1" applyFill="1" applyBorder="1" applyAlignment="1">
      <alignment horizontal="center"/>
    </xf>
    <xf numFmtId="165" fontId="17" fillId="3" borderId="0" xfId="32" applyNumberFormat="1" applyFont="1" applyFill="1" applyBorder="1" applyAlignment="1">
      <alignment horizontal="left"/>
    </xf>
    <xf numFmtId="165" fontId="17" fillId="2" borderId="1" xfId="6" applyNumberFormat="1" applyFont="1" applyFill="1" applyBorder="1" applyAlignment="1">
      <alignment horizontal="center" vertical="center" wrapText="1"/>
    </xf>
    <xf numFmtId="165" fontId="15" fillId="0" borderId="0" xfId="32" applyNumberFormat="1" applyFont="1" applyFill="1" applyBorder="1" applyAlignment="1">
      <alignment horizontal="left"/>
    </xf>
    <xf numFmtId="170" fontId="22" fillId="0" borderId="0" xfId="6" applyNumberFormat="1" applyFont="1" applyFill="1" applyBorder="1" applyAlignment="1">
      <alignment horizontal="left" vertical="top" wrapText="1"/>
    </xf>
    <xf numFmtId="170" fontId="17" fillId="6" borderId="3" xfId="6" applyNumberFormat="1" applyFont="1" applyFill="1" applyBorder="1" applyAlignment="1">
      <alignment horizontal="center" vertical="center" wrapText="1"/>
    </xf>
    <xf numFmtId="170" fontId="17" fillId="6" borderId="5" xfId="6" applyNumberFormat="1" applyFont="1" applyFill="1" applyBorder="1" applyAlignment="1">
      <alignment horizontal="center" vertical="center" wrapText="1"/>
    </xf>
    <xf numFmtId="170" fontId="17" fillId="5" borderId="1" xfId="6" applyNumberFormat="1" applyFont="1" applyFill="1" applyBorder="1" applyAlignment="1">
      <alignment horizontal="center" vertical="top"/>
    </xf>
    <xf numFmtId="165" fontId="22" fillId="0" borderId="0" xfId="5" applyFont="1" applyFill="1" applyAlignment="1">
      <alignment horizontal="left" vertical="top"/>
    </xf>
    <xf numFmtId="165" fontId="17" fillId="3" borderId="0" xfId="32" applyNumberFormat="1" applyFont="1" applyFill="1" applyBorder="1" applyAlignment="1">
      <alignment horizontal="left" wrapText="1"/>
    </xf>
    <xf numFmtId="165" fontId="22" fillId="0" borderId="0" xfId="5" applyFont="1" applyFill="1" applyAlignment="1">
      <alignment horizontal="left" vertical="top" wrapText="1"/>
    </xf>
    <xf numFmtId="17" fontId="17" fillId="3" borderId="0" xfId="8" applyNumberFormat="1" applyFont="1" applyFill="1" applyBorder="1" applyAlignment="1">
      <alignment horizontal="left" vertical="center" wrapText="1"/>
    </xf>
    <xf numFmtId="165" fontId="15" fillId="2" borderId="1" xfId="5" applyFont="1" applyFill="1" applyBorder="1" applyAlignment="1">
      <alignment horizontal="center" vertical="center"/>
    </xf>
    <xf numFmtId="165" fontId="15" fillId="2" borderId="6" xfId="5" applyFont="1" applyFill="1" applyBorder="1" applyAlignment="1">
      <alignment horizontal="center" vertical="center" wrapText="1"/>
    </xf>
    <xf numFmtId="165" fontId="15" fillId="2" borderId="9" xfId="5" applyFont="1" applyFill="1" applyBorder="1" applyAlignment="1">
      <alignment horizontal="center" vertical="center" wrapText="1"/>
    </xf>
    <xf numFmtId="165" fontId="26" fillId="0" borderId="0" xfId="8" applyFont="1" applyBorder="1" applyAlignment="1">
      <alignment horizontal="left" vertical="top" wrapText="1"/>
    </xf>
    <xf numFmtId="165" fontId="15" fillId="2" borderId="15" xfId="5" applyFont="1" applyFill="1" applyBorder="1" applyAlignment="1">
      <alignment horizontal="left" vertical="center" wrapText="1"/>
    </xf>
    <xf numFmtId="165" fontId="15" fillId="2" borderId="17" xfId="5" applyFont="1" applyFill="1" applyBorder="1" applyAlignment="1">
      <alignment horizontal="left" vertical="center" wrapText="1"/>
    </xf>
    <xf numFmtId="165" fontId="15" fillId="2" borderId="1" xfId="5" applyFont="1" applyFill="1" applyBorder="1" applyAlignment="1">
      <alignment horizontal="center" vertical="center" wrapText="1"/>
    </xf>
    <xf numFmtId="0" fontId="17" fillId="3" borderId="0" xfId="32" applyNumberFormat="1" applyFont="1" applyFill="1" applyBorder="1" applyAlignment="1">
      <alignment horizontal="left" wrapText="1"/>
    </xf>
    <xf numFmtId="0" fontId="17" fillId="0" borderId="0" xfId="32" applyNumberFormat="1" applyFont="1" applyFill="1" applyBorder="1" applyAlignment="1">
      <alignment horizontal="left" wrapText="1"/>
    </xf>
    <xf numFmtId="165" fontId="17" fillId="2" borderId="19" xfId="5" applyFont="1" applyFill="1" applyBorder="1" applyAlignment="1">
      <alignment horizontal="center" vertical="center" wrapText="1"/>
    </xf>
    <xf numFmtId="165" fontId="17" fillId="2" borderId="22" xfId="5" applyFont="1" applyFill="1" applyBorder="1" applyAlignment="1">
      <alignment horizontal="center" vertical="center" wrapText="1"/>
    </xf>
    <xf numFmtId="165" fontId="22" fillId="0" borderId="0" xfId="5" applyFont="1" applyFill="1" applyBorder="1" applyAlignment="1">
      <alignment horizontal="left" vertical="top"/>
    </xf>
    <xf numFmtId="165" fontId="17" fillId="2" borderId="20" xfId="5" applyFont="1" applyFill="1" applyBorder="1" applyAlignment="1">
      <alignment horizontal="center" vertical="top"/>
    </xf>
    <xf numFmtId="165" fontId="17" fillId="2" borderId="21" xfId="5" applyFont="1" applyFill="1" applyBorder="1" applyAlignment="1">
      <alignment horizontal="center" vertical="center" wrapText="1"/>
    </xf>
    <xf numFmtId="165" fontId="17" fillId="2" borderId="23" xfId="5" applyFont="1" applyFill="1" applyBorder="1" applyAlignment="1">
      <alignment horizontal="center" vertical="center"/>
    </xf>
    <xf numFmtId="170" fontId="17" fillId="2" borderId="6" xfId="5" applyNumberFormat="1" applyFont="1" applyFill="1" applyBorder="1" applyAlignment="1">
      <alignment horizontal="center" vertical="top" wrapText="1"/>
    </xf>
    <xf numFmtId="170" fontId="17" fillId="2" borderId="8" xfId="5" applyNumberFormat="1" applyFont="1" applyFill="1" applyBorder="1" applyAlignment="1">
      <alignment horizontal="center" vertical="top" wrapText="1"/>
    </xf>
    <xf numFmtId="170" fontId="17" fillId="2" borderId="9" xfId="5" applyNumberFormat="1" applyFont="1" applyFill="1" applyBorder="1" applyAlignment="1">
      <alignment horizontal="center" vertical="top" wrapText="1"/>
    </xf>
    <xf numFmtId="165" fontId="17" fillId="0" borderId="0" xfId="5" applyFont="1" applyFill="1" applyBorder="1" applyAlignment="1">
      <alignment horizontal="center" vertical="top"/>
    </xf>
    <xf numFmtId="165" fontId="17" fillId="3" borderId="33" xfId="32" applyNumberFormat="1" applyFont="1" applyFill="1" applyBorder="1" applyAlignment="1">
      <alignment horizontal="left" wrapText="1"/>
    </xf>
    <xf numFmtId="170" fontId="17" fillId="2" borderId="25" xfId="5" applyNumberFormat="1" applyFont="1" applyFill="1" applyBorder="1" applyAlignment="1">
      <alignment horizontal="center" vertical="top" wrapText="1"/>
    </xf>
    <xf numFmtId="170" fontId="17" fillId="2" borderId="26" xfId="5" applyNumberFormat="1" applyFont="1" applyFill="1" applyBorder="1" applyAlignment="1">
      <alignment horizontal="center" vertical="top" wrapText="1"/>
    </xf>
    <xf numFmtId="170" fontId="17" fillId="2" borderId="28" xfId="5" applyNumberFormat="1" applyFont="1" applyFill="1" applyBorder="1" applyAlignment="1">
      <alignment horizontal="center" vertical="top" wrapText="1"/>
    </xf>
    <xf numFmtId="165" fontId="17" fillId="2" borderId="19" xfId="5" applyNumberFormat="1" applyFont="1" applyFill="1" applyBorder="1" applyAlignment="1">
      <alignment horizontal="center" vertical="center"/>
    </xf>
    <xf numFmtId="165" fontId="17" fillId="2" borderId="22" xfId="5" applyNumberFormat="1" applyFont="1" applyFill="1" applyBorder="1" applyAlignment="1">
      <alignment horizontal="center" vertical="center"/>
    </xf>
    <xf numFmtId="165" fontId="22" fillId="0" borderId="0" xfId="5" applyNumberFormat="1" applyFont="1" applyFill="1" applyBorder="1" applyAlignment="1">
      <alignment horizontal="left" vertical="top"/>
    </xf>
    <xf numFmtId="165" fontId="17" fillId="2" borderId="25" xfId="5" applyNumberFormat="1" applyFont="1" applyFill="1" applyBorder="1" applyAlignment="1">
      <alignment horizontal="center" vertical="top" wrapText="1"/>
    </xf>
    <xf numFmtId="165" fontId="17" fillId="2" borderId="26" xfId="5" applyNumberFormat="1" applyFont="1" applyFill="1" applyBorder="1" applyAlignment="1">
      <alignment horizontal="center" vertical="top" wrapText="1"/>
    </xf>
    <xf numFmtId="165" fontId="17" fillId="2" borderId="27" xfId="5" applyNumberFormat="1" applyFont="1" applyFill="1" applyBorder="1" applyAlignment="1">
      <alignment horizontal="center" vertical="top" wrapText="1"/>
    </xf>
    <xf numFmtId="165" fontId="17" fillId="2" borderId="19" xfId="5" applyFont="1" applyFill="1" applyBorder="1" applyAlignment="1">
      <alignment horizontal="center" vertical="center"/>
    </xf>
    <xf numFmtId="165" fontId="17" fillId="2" borderId="34" xfId="5" applyFont="1" applyFill="1" applyBorder="1" applyAlignment="1">
      <alignment horizontal="center" vertical="center"/>
    </xf>
    <xf numFmtId="165" fontId="17" fillId="2" borderId="22" xfId="5" applyFont="1" applyFill="1" applyBorder="1" applyAlignment="1">
      <alignment horizontal="center" vertical="center"/>
    </xf>
    <xf numFmtId="165" fontId="17" fillId="2" borderId="6" xfId="5" applyFont="1" applyFill="1" applyBorder="1" applyAlignment="1">
      <alignment horizontal="center" vertical="top" wrapText="1"/>
    </xf>
    <xf numFmtId="165" fontId="17" fillId="2" borderId="8" xfId="5" applyFont="1" applyFill="1" applyBorder="1" applyAlignment="1">
      <alignment horizontal="center" vertical="top" wrapText="1"/>
    </xf>
    <xf numFmtId="165" fontId="17" fillId="2" borderId="9" xfId="5" applyFont="1" applyFill="1" applyBorder="1" applyAlignment="1">
      <alignment horizontal="center" vertical="top" wrapText="1"/>
    </xf>
    <xf numFmtId="165" fontId="17" fillId="2" borderId="35" xfId="5" applyFont="1" applyFill="1" applyBorder="1" applyAlignment="1">
      <alignment horizontal="center" vertical="top" wrapText="1"/>
    </xf>
    <xf numFmtId="165" fontId="17" fillId="0" borderId="8" xfId="5" applyFont="1" applyFill="1" applyBorder="1" applyAlignment="1">
      <alignment horizontal="center" vertical="top" wrapText="1"/>
    </xf>
    <xf numFmtId="165" fontId="17" fillId="0" borderId="35" xfId="5" applyFont="1" applyFill="1" applyBorder="1" applyAlignment="1">
      <alignment horizontal="center" vertical="top" wrapText="1"/>
    </xf>
    <xf numFmtId="165" fontId="26" fillId="0" borderId="0" xfId="8" applyFont="1" applyAlignment="1">
      <alignment horizontal="left" vertical="top" wrapText="1"/>
    </xf>
    <xf numFmtId="165" fontId="48" fillId="0" borderId="0" xfId="32" applyFont="1" applyAlignment="1">
      <alignment horizontal="center" vertical="center"/>
    </xf>
    <xf numFmtId="170" fontId="8" fillId="2" borderId="1" xfId="32" applyNumberFormat="1" applyFont="1" applyFill="1" applyBorder="1" applyAlignment="1">
      <alignment horizontal="center"/>
    </xf>
    <xf numFmtId="0" fontId="9" fillId="0" borderId="1" xfId="32" applyNumberFormat="1" applyFont="1" applyBorder="1" applyAlignment="1">
      <alignment horizontal="center" vertical="center" wrapText="1"/>
    </xf>
    <xf numFmtId="41" fontId="83" fillId="0" borderId="3" xfId="32" applyNumberFormat="1" applyFont="1" applyFill="1" applyBorder="1" applyAlignment="1">
      <alignment horizontal="center" vertical="center" wrapText="1"/>
    </xf>
    <xf numFmtId="41" fontId="83" fillId="0" borderId="4" xfId="32" applyNumberFormat="1" applyFont="1" applyFill="1" applyBorder="1" applyAlignment="1">
      <alignment horizontal="center" vertical="center" wrapText="1"/>
    </xf>
    <xf numFmtId="41" fontId="83" fillId="0" borderId="5" xfId="32" applyNumberFormat="1" applyFont="1" applyFill="1" applyBorder="1" applyAlignment="1">
      <alignment horizontal="center" vertical="center" wrapText="1"/>
    </xf>
    <xf numFmtId="0" fontId="48" fillId="0" borderId="7" xfId="32" applyNumberFormat="1" applyFont="1" applyBorder="1" applyAlignment="1">
      <alignment horizontal="left" vertical="center" wrapText="1"/>
    </xf>
    <xf numFmtId="3" fontId="17" fillId="3" borderId="6" xfId="11" applyNumberFormat="1" applyFont="1" applyFill="1" applyBorder="1" applyAlignment="1">
      <alignment horizontal="center"/>
    </xf>
    <xf numFmtId="166" fontId="17" fillId="3" borderId="8" xfId="11" applyNumberFormat="1" applyFont="1" applyFill="1" applyBorder="1" applyAlignment="1">
      <alignment horizontal="center"/>
    </xf>
    <xf numFmtId="166" fontId="17" fillId="3" borderId="9" xfId="11" applyNumberFormat="1" applyFont="1" applyFill="1" applyBorder="1" applyAlignment="1">
      <alignment horizontal="center"/>
    </xf>
    <xf numFmtId="3" fontId="17" fillId="3" borderId="8" xfId="11" applyNumberFormat="1" applyFont="1" applyFill="1" applyBorder="1" applyAlignment="1">
      <alignment horizontal="center"/>
    </xf>
    <xf numFmtId="3" fontId="17" fillId="3" borderId="9" xfId="11" applyNumberFormat="1" applyFont="1" applyFill="1" applyBorder="1" applyAlignment="1">
      <alignment horizontal="center"/>
    </xf>
    <xf numFmtId="0" fontId="11" fillId="0" borderId="2" xfId="32" applyNumberFormat="1" applyFont="1" applyBorder="1" applyAlignment="1">
      <alignment horizontal="left" vertical="center" wrapText="1"/>
    </xf>
    <xf numFmtId="165" fontId="15" fillId="0" borderId="0" xfId="32" applyNumberFormat="1" applyFont="1" applyFill="1" applyBorder="1" applyAlignment="1">
      <alignment vertical="top" wrapText="1"/>
    </xf>
    <xf numFmtId="165" fontId="22" fillId="0" borderId="6" xfId="32" applyNumberFormat="1" applyFont="1" applyFill="1" applyBorder="1" applyAlignment="1">
      <alignment wrapText="1"/>
    </xf>
    <xf numFmtId="165" fontId="22" fillId="0" borderId="8" xfId="32" applyNumberFormat="1" applyFont="1" applyFill="1" applyBorder="1" applyAlignment="1">
      <alignment wrapText="1"/>
    </xf>
    <xf numFmtId="165" fontId="22" fillId="0" borderId="9" xfId="32" applyNumberFormat="1" applyFont="1" applyFill="1" applyBorder="1" applyAlignment="1">
      <alignment wrapText="1"/>
    </xf>
    <xf numFmtId="165" fontId="17" fillId="2" borderId="3" xfId="32" applyNumberFormat="1" applyFont="1" applyFill="1" applyBorder="1" applyAlignment="1">
      <alignment horizontal="center" vertical="center" wrapText="1"/>
    </xf>
    <xf numFmtId="165" fontId="17" fillId="2" borderId="5" xfId="32" applyNumberFormat="1" applyFont="1" applyFill="1" applyBorder="1" applyAlignment="1">
      <alignment horizontal="center" vertical="center" wrapText="1"/>
    </xf>
    <xf numFmtId="1" fontId="17" fillId="2" borderId="1" xfId="32" applyNumberFormat="1" applyFont="1" applyFill="1" applyBorder="1" applyAlignment="1">
      <alignment horizontal="center" vertical="center" wrapText="1"/>
    </xf>
    <xf numFmtId="0" fontId="15" fillId="0" borderId="0" xfId="32" applyNumberFormat="1" applyFont="1" applyFill="1" applyBorder="1" applyAlignment="1">
      <alignment horizontal="left" vertical="top" wrapText="1"/>
    </xf>
    <xf numFmtId="165" fontId="11" fillId="0" borderId="0" xfId="5" applyFont="1" applyAlignment="1">
      <alignment horizontal="left" vertical="top"/>
    </xf>
    <xf numFmtId="165" fontId="17" fillId="10" borderId="6" xfId="5" applyFont="1" applyFill="1" applyBorder="1" applyAlignment="1">
      <alignment horizontal="center" vertical="center" wrapText="1"/>
    </xf>
    <xf numFmtId="165" fontId="17" fillId="10" borderId="8" xfId="5" applyFont="1" applyFill="1" applyBorder="1" applyAlignment="1">
      <alignment horizontal="center" vertical="center" wrapText="1"/>
    </xf>
    <xf numFmtId="165" fontId="17" fillId="10" borderId="9" xfId="5" applyFont="1" applyFill="1" applyBorder="1" applyAlignment="1">
      <alignment horizontal="center" vertical="center" wrapText="1"/>
    </xf>
    <xf numFmtId="0" fontId="17" fillId="0" borderId="0" xfId="5" applyNumberFormat="1" applyFont="1" applyFill="1" applyAlignment="1">
      <alignment horizontal="left" vertical="top" wrapText="1"/>
    </xf>
    <xf numFmtId="0" fontId="46" fillId="0" borderId="2" xfId="32" applyNumberFormat="1" applyFont="1" applyFill="1" applyBorder="1" applyAlignment="1">
      <alignment horizontal="left" vertical="center"/>
    </xf>
    <xf numFmtId="0" fontId="8" fillId="0" borderId="7" xfId="32" applyNumberFormat="1" applyFont="1" applyFill="1" applyBorder="1" applyAlignment="1">
      <alignment horizontal="left" vertical="center" wrapText="1"/>
    </xf>
    <xf numFmtId="0" fontId="8" fillId="9" borderId="1" xfId="32" applyNumberFormat="1" applyFont="1" applyFill="1" applyBorder="1" applyAlignment="1">
      <alignment horizontal="center" vertical="center"/>
    </xf>
    <xf numFmtId="0" fontId="8" fillId="9" borderId="3" xfId="32" applyNumberFormat="1" applyFont="1" applyFill="1" applyBorder="1" applyAlignment="1">
      <alignment horizontal="center" vertical="center"/>
    </xf>
    <xf numFmtId="0" fontId="8" fillId="9" borderId="5" xfId="32" applyNumberFormat="1" applyFont="1" applyFill="1" applyBorder="1" applyAlignment="1">
      <alignment horizontal="center" vertical="center"/>
    </xf>
    <xf numFmtId="0" fontId="8" fillId="9" borderId="12" xfId="32" applyNumberFormat="1" applyFont="1" applyFill="1" applyBorder="1" applyAlignment="1">
      <alignment horizontal="center" vertical="center"/>
    </xf>
    <xf numFmtId="0" fontId="8" fillId="9" borderId="14" xfId="32" applyNumberFormat="1" applyFont="1" applyFill="1" applyBorder="1" applyAlignment="1">
      <alignment horizontal="center" vertical="center"/>
    </xf>
    <xf numFmtId="0" fontId="46" fillId="0" borderId="2" xfId="3" applyNumberFormat="1" applyFont="1" applyBorder="1" applyAlignment="1">
      <alignment horizontal="left"/>
    </xf>
    <xf numFmtId="0" fontId="8" fillId="0" borderId="11" xfId="3" applyNumberFormat="1" applyFont="1" applyBorder="1" applyAlignment="1">
      <alignment horizontal="left" vertical="center" wrapText="1"/>
    </xf>
    <xf numFmtId="0" fontId="8" fillId="0" borderId="7" xfId="3" applyNumberFormat="1" applyFont="1" applyBorder="1" applyAlignment="1">
      <alignment horizontal="left" vertical="center" wrapText="1"/>
    </xf>
    <xf numFmtId="0" fontId="8" fillId="5" borderId="43" xfId="3" applyNumberFormat="1" applyFont="1" applyFill="1" applyBorder="1" applyAlignment="1">
      <alignment horizontal="center" vertical="center" wrapText="1"/>
    </xf>
    <xf numFmtId="0" fontId="8" fillId="5" borderId="41" xfId="3" applyNumberFormat="1" applyFont="1" applyFill="1" applyBorder="1" applyAlignment="1">
      <alignment horizontal="center" vertical="center" wrapText="1"/>
    </xf>
    <xf numFmtId="0" fontId="8" fillId="5" borderId="42" xfId="3" applyNumberFormat="1" applyFont="1" applyFill="1" applyBorder="1" applyAlignment="1">
      <alignment horizontal="center" vertical="center"/>
    </xf>
    <xf numFmtId="0" fontId="8" fillId="5" borderId="26" xfId="3" applyNumberFormat="1" applyFont="1" applyFill="1" applyBorder="1" applyAlignment="1">
      <alignment horizontal="center" vertical="center"/>
    </xf>
    <xf numFmtId="0" fontId="8" fillId="5" borderId="28" xfId="3" applyNumberFormat="1" applyFont="1" applyFill="1" applyBorder="1" applyAlignment="1">
      <alignment horizontal="center" vertical="center"/>
    </xf>
    <xf numFmtId="165" fontId="11" fillId="0" borderId="0" xfId="34" applyFont="1" applyBorder="1" applyAlignment="1">
      <alignment horizontal="left" wrapText="1"/>
    </xf>
    <xf numFmtId="0" fontId="46" fillId="0" borderId="0" xfId="3" applyNumberFormat="1" applyFont="1" applyAlignment="1">
      <alignment horizontal="left" vertical="center"/>
    </xf>
    <xf numFmtId="0" fontId="8" fillId="7" borderId="1" xfId="3" applyNumberFormat="1" applyFont="1" applyFill="1" applyBorder="1" applyAlignment="1">
      <alignment horizontal="center" vertical="center" wrapText="1"/>
    </xf>
    <xf numFmtId="0" fontId="8" fillId="7" borderId="3" xfId="3" applyNumberFormat="1" applyFont="1" applyFill="1" applyBorder="1" applyAlignment="1">
      <alignment horizontal="center" vertical="center" wrapText="1"/>
    </xf>
    <xf numFmtId="0" fontId="8" fillId="7" borderId="5" xfId="3" applyNumberFormat="1" applyFont="1" applyFill="1" applyBorder="1" applyAlignment="1">
      <alignment horizontal="center" vertical="center" wrapText="1"/>
    </xf>
    <xf numFmtId="165" fontId="1" fillId="0" borderId="5" xfId="3" applyBorder="1"/>
    <xf numFmtId="0" fontId="8" fillId="0" borderId="0" xfId="3" applyNumberFormat="1" applyFont="1" applyFill="1" applyBorder="1" applyAlignment="1">
      <alignment horizontal="center" vertical="center" wrapText="1"/>
    </xf>
    <xf numFmtId="0" fontId="48" fillId="0" borderId="0" xfId="3" applyNumberFormat="1" applyFont="1" applyAlignment="1">
      <alignment horizontal="left" vertical="center" wrapText="1"/>
    </xf>
    <xf numFmtId="0" fontId="48" fillId="0" borderId="0" xfId="3" applyNumberFormat="1" applyFont="1" applyBorder="1" applyAlignment="1">
      <alignment horizontal="left" vertical="center" wrapText="1"/>
    </xf>
    <xf numFmtId="0" fontId="48" fillId="0" borderId="7" xfId="3" applyNumberFormat="1" applyFont="1" applyBorder="1" applyAlignment="1">
      <alignment horizontal="left" vertical="top" wrapText="1"/>
    </xf>
    <xf numFmtId="0" fontId="48" fillId="0" borderId="0" xfId="3" applyNumberFormat="1" applyFont="1" applyBorder="1" applyAlignment="1">
      <alignment horizontal="left" vertical="top" wrapText="1"/>
    </xf>
    <xf numFmtId="0" fontId="46" fillId="0" borderId="2" xfId="3" applyNumberFormat="1" applyFont="1" applyBorder="1" applyAlignment="1">
      <alignment horizontal="left" vertical="center"/>
    </xf>
    <xf numFmtId="0" fontId="8" fillId="7" borderId="6" xfId="3" applyNumberFormat="1" applyFont="1" applyFill="1" applyBorder="1" applyAlignment="1">
      <alignment horizontal="center" vertical="center" wrapText="1"/>
    </xf>
    <xf numFmtId="0" fontId="8" fillId="7" borderId="8" xfId="3" applyNumberFormat="1" applyFont="1" applyFill="1" applyBorder="1" applyAlignment="1">
      <alignment horizontal="center" vertical="center" wrapText="1"/>
    </xf>
    <xf numFmtId="0" fontId="8" fillId="7" borderId="9" xfId="3" applyNumberFormat="1" applyFont="1" applyFill="1" applyBorder="1" applyAlignment="1">
      <alignment horizontal="center" vertical="center" wrapText="1"/>
    </xf>
    <xf numFmtId="0" fontId="8" fillId="7" borderId="4" xfId="3" applyNumberFormat="1" applyFont="1" applyFill="1" applyBorder="1" applyAlignment="1">
      <alignment horizontal="center" vertical="center" wrapText="1"/>
    </xf>
    <xf numFmtId="165" fontId="8" fillId="7" borderId="1" xfId="3" applyFont="1" applyFill="1" applyBorder="1" applyAlignment="1">
      <alignment vertical="center" wrapText="1"/>
    </xf>
    <xf numFmtId="0" fontId="8" fillId="5" borderId="45" xfId="3" applyNumberFormat="1" applyFont="1" applyFill="1" applyBorder="1" applyAlignment="1">
      <alignment horizontal="center"/>
    </xf>
    <xf numFmtId="0" fontId="8" fillId="5" borderId="20" xfId="3" applyNumberFormat="1" applyFont="1" applyFill="1" applyBorder="1" applyAlignment="1">
      <alignment horizontal="center"/>
    </xf>
    <xf numFmtId="0" fontId="8" fillId="5" borderId="44" xfId="3" applyNumberFormat="1" applyFont="1" applyFill="1" applyBorder="1" applyAlignment="1">
      <alignment horizontal="center"/>
    </xf>
    <xf numFmtId="0" fontId="46" fillId="0" borderId="0" xfId="3" applyNumberFormat="1" applyFont="1" applyBorder="1" applyAlignment="1">
      <alignment horizontal="left"/>
    </xf>
    <xf numFmtId="0" fontId="8" fillId="0" borderId="6" xfId="3" applyNumberFormat="1" applyFont="1" applyFill="1" applyBorder="1" applyAlignment="1">
      <alignment horizontal="center" vertical="center" wrapText="1"/>
    </xf>
    <xf numFmtId="0" fontId="8" fillId="0" borderId="9" xfId="3" applyNumberFormat="1" applyFont="1" applyFill="1" applyBorder="1" applyAlignment="1">
      <alignment horizontal="center" vertical="center" wrapText="1"/>
    </xf>
    <xf numFmtId="0" fontId="9" fillId="0" borderId="6" xfId="3" applyNumberFormat="1" applyFont="1" applyFill="1" applyBorder="1" applyAlignment="1">
      <alignment horizontal="center" vertical="center"/>
    </xf>
    <xf numFmtId="0" fontId="9" fillId="0" borderId="9" xfId="3" applyNumberFormat="1" applyFont="1" applyFill="1" applyBorder="1" applyAlignment="1">
      <alignment horizontal="center" vertical="center"/>
    </xf>
    <xf numFmtId="0" fontId="8" fillId="0" borderId="6" xfId="3" applyNumberFormat="1" applyFont="1" applyBorder="1" applyAlignment="1">
      <alignment horizontal="center"/>
    </xf>
    <xf numFmtId="0" fontId="8" fillId="0" borderId="8" xfId="3" applyNumberFormat="1" applyFont="1" applyBorder="1" applyAlignment="1">
      <alignment horizontal="center"/>
    </xf>
    <xf numFmtId="0" fontId="8" fillId="0" borderId="9" xfId="3" applyNumberFormat="1" applyFont="1" applyBorder="1" applyAlignment="1">
      <alignment horizontal="center"/>
    </xf>
    <xf numFmtId="0" fontId="51" fillId="0" borderId="2" xfId="3" applyNumberFormat="1" applyFont="1" applyBorder="1" applyAlignment="1">
      <alignment horizontal="left" vertical="center"/>
    </xf>
    <xf numFmtId="0" fontId="9" fillId="0" borderId="3" xfId="3" applyNumberFormat="1" applyFont="1" applyFill="1" applyBorder="1" applyAlignment="1">
      <alignment horizontal="center" vertical="center" wrapText="1"/>
    </xf>
    <xf numFmtId="0" fontId="9" fillId="0" borderId="4" xfId="3" applyNumberFormat="1" applyFont="1" applyFill="1" applyBorder="1" applyAlignment="1">
      <alignment horizontal="center" vertical="center" wrapText="1"/>
    </xf>
    <xf numFmtId="0" fontId="9" fillId="0" borderId="5" xfId="3" applyNumberFormat="1" applyFont="1" applyFill="1" applyBorder="1" applyAlignment="1">
      <alignment horizontal="center" vertical="center" wrapText="1"/>
    </xf>
    <xf numFmtId="0" fontId="9" fillId="0" borderId="8" xfId="3" applyNumberFormat="1" applyFont="1" applyFill="1" applyBorder="1" applyAlignment="1">
      <alignment horizontal="center" vertical="center"/>
    </xf>
    <xf numFmtId="165" fontId="17" fillId="3" borderId="0" xfId="34" applyFont="1" applyFill="1" applyAlignment="1">
      <alignment horizontal="left" wrapText="1"/>
    </xf>
    <xf numFmtId="165" fontId="8" fillId="0" borderId="0" xfId="8" applyFont="1" applyBorder="1" applyAlignment="1">
      <alignment horizontal="left" vertical="center" wrapText="1"/>
    </xf>
    <xf numFmtId="165" fontId="46" fillId="2" borderId="6" xfId="8" applyFont="1" applyFill="1" applyBorder="1" applyAlignment="1">
      <alignment horizontal="left" vertical="top" wrapText="1"/>
    </xf>
    <xf numFmtId="165" fontId="1" fillId="0" borderId="8" xfId="32" applyBorder="1"/>
    <xf numFmtId="165" fontId="46" fillId="2" borderId="6" xfId="8" applyFont="1" applyFill="1" applyBorder="1" applyAlignment="1">
      <alignment horizontal="left" vertical="top"/>
    </xf>
    <xf numFmtId="165" fontId="46" fillId="2" borderId="3" xfId="32" applyFont="1" applyFill="1" applyBorder="1" applyAlignment="1">
      <alignment vertical="center"/>
    </xf>
    <xf numFmtId="165" fontId="46" fillId="2" borderId="5" xfId="32" applyFont="1" applyFill="1" applyBorder="1" applyAlignment="1">
      <alignment vertical="center"/>
    </xf>
    <xf numFmtId="165" fontId="40" fillId="0" borderId="6" xfId="32" applyFont="1" applyFill="1" applyBorder="1" applyAlignment="1"/>
    <xf numFmtId="165" fontId="40" fillId="0" borderId="8" xfId="32" applyFont="1" applyFill="1" applyBorder="1" applyAlignment="1"/>
    <xf numFmtId="165" fontId="1" fillId="0" borderId="9" xfId="32" applyBorder="1" applyAlignment="1"/>
    <xf numFmtId="165" fontId="13" fillId="0" borderId="8" xfId="8" applyFont="1" applyBorder="1" applyAlignment="1"/>
  </cellXfs>
  <cellStyles count="42">
    <cellStyle name="Comma" xfId="1" builtinId="3"/>
    <cellStyle name="Comma 11 100" xfId="18"/>
    <cellStyle name="Comma 2" xfId="36"/>
    <cellStyle name="Comma 2 2" xfId="37"/>
    <cellStyle name="Comma 7" xfId="38"/>
    <cellStyle name="Hyperlink" xfId="4" builtinId="8"/>
    <cellStyle name="Indian Comma" xfId="11"/>
    <cellStyle name="Indian Comma 10" xfId="12"/>
    <cellStyle name="Indian Comma 4" xfId="16"/>
    <cellStyle name="Normal" xfId="0" builtinId="0"/>
    <cellStyle name="Normal 11" xfId="24"/>
    <cellStyle name="Normal 13 27" xfId="32"/>
    <cellStyle name="Normal 15" xfId="33"/>
    <cellStyle name="Normal 16" xfId="35"/>
    <cellStyle name="Normal 18" xfId="39"/>
    <cellStyle name="Normal 19 10" xfId="29"/>
    <cellStyle name="Normal 2" xfId="3"/>
    <cellStyle name="Normal 2 10 10" xfId="34"/>
    <cellStyle name="Normal 2 2" xfId="7"/>
    <cellStyle name="Normal 22" xfId="19"/>
    <cellStyle name="Normal 22 100" xfId="28"/>
    <cellStyle name="Normal 3" xfId="15"/>
    <cellStyle name="Normal 3 10 2" xfId="23"/>
    <cellStyle name="Normal 30 10" xfId="27"/>
    <cellStyle name="Normal 35 10" xfId="25"/>
    <cellStyle name="Normal 35 32" xfId="26"/>
    <cellStyle name="Normal 4" xfId="17"/>
    <cellStyle name="Normal 4 2" xfId="40"/>
    <cellStyle name="Normal 5" xfId="22"/>
    <cellStyle name="Normal 6" xfId="31"/>
    <cellStyle name="Normal 60" xfId="41"/>
    <cellStyle name="Normal 8" xfId="21"/>
    <cellStyle name="Normal_Calculation" xfId="9"/>
    <cellStyle name="Normal_January 2010" xfId="6"/>
    <cellStyle name="Normal_QIPTable (new to add)" xfId="10"/>
    <cellStyle name="Normal_Sanju Tables" xfId="13"/>
    <cellStyle name="Normal_Sanju Tables 2" xfId="30"/>
    <cellStyle name="Normal_Sanju Tables_tables-oct" xfId="5"/>
    <cellStyle name="Normal_Table 7" xfId="14"/>
    <cellStyle name="Normal_tables-oct" xfId="8"/>
    <cellStyle name="Percent" xfId="2" builtinId="5"/>
    <cellStyle name="Percent 2 10"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254\Desktop\SEBI%20Bulletin\September-2016\Tables\SEBI%20Bulletin_Tables_September_Final%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1"/>
      <sheetName val="2"/>
      <sheetName val="3"/>
      <sheetName val="Sheet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 val="Sheet3"/>
    </sheetNames>
    <sheetDataSet>
      <sheetData sheetId="0">
        <row r="51">
          <cell r="A51" t="str">
            <v>Table 50: Notional Value of Offshore Derivative Instruments (ODIs) Vs Assets Under Custody (AUC) of FPIs/Deemed FPIs (` crore)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5">
          <cell r="A15" t="str">
            <v>$ indicates as on September 30, 2016.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NSE@" TargetMode="External"/><Relationship Id="rId1" Type="http://schemas.openxmlformats.org/officeDocument/2006/relationships/hyperlink" Target="mailt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hyperlink" Target="http://mospi.nic.in/" TargetMode="External"/><Relationship Id="rId2" Type="http://schemas.openxmlformats.org/officeDocument/2006/relationships/hyperlink" Target="http://mospi.nic.in/" TargetMode="External"/><Relationship Id="rId1" Type="http://schemas.openxmlformats.org/officeDocument/2006/relationships/hyperlink" Target="http://mospi.nic.in/" TargetMode="External"/><Relationship Id="rId4"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E78"/>
  <sheetViews>
    <sheetView workbookViewId="0">
      <selection activeCell="C54" sqref="C54"/>
    </sheetView>
  </sheetViews>
  <sheetFormatPr defaultColWidth="9.140625" defaultRowHeight="12.75"/>
  <cols>
    <col min="1" max="1" width="111" style="746" customWidth="1"/>
    <col min="2" max="2" width="10.28515625" style="1" customWidth="1"/>
    <col min="3" max="16384" width="9.140625" style="1"/>
  </cols>
  <sheetData>
    <row r="1" spans="1:4" ht="15">
      <c r="A1" s="740" t="s">
        <v>0</v>
      </c>
      <c r="C1" s="2"/>
      <c r="D1" s="2"/>
    </row>
    <row r="2" spans="1:4" s="2" customFormat="1" ht="14.25" customHeight="1">
      <c r="A2" s="741" t="s">
        <v>1</v>
      </c>
    </row>
    <row r="3" spans="1:4" s="2" customFormat="1" ht="14.25" customHeight="1">
      <c r="A3" s="741" t="s">
        <v>775</v>
      </c>
    </row>
    <row r="4" spans="1:4" s="2" customFormat="1" ht="14.25" customHeight="1">
      <c r="A4" s="741" t="s">
        <v>776</v>
      </c>
    </row>
    <row r="5" spans="1:4" s="2" customFormat="1" ht="14.25" customHeight="1">
      <c r="A5" s="741" t="s">
        <v>2</v>
      </c>
    </row>
    <row r="6" spans="1:4" s="2" customFormat="1" ht="14.25" customHeight="1">
      <c r="A6" s="741" t="s">
        <v>3</v>
      </c>
    </row>
    <row r="7" spans="1:4" s="2" customFormat="1" ht="14.25" customHeight="1">
      <c r="A7" s="741" t="s">
        <v>4</v>
      </c>
    </row>
    <row r="8" spans="1:4" s="2" customFormat="1" ht="14.25" customHeight="1">
      <c r="A8" s="741" t="s">
        <v>5</v>
      </c>
    </row>
    <row r="9" spans="1:4" s="2" customFormat="1" ht="14.25" customHeight="1">
      <c r="A9" s="741" t="s">
        <v>6</v>
      </c>
    </row>
    <row r="10" spans="1:4" s="2" customFormat="1" ht="14.25" customHeight="1">
      <c r="A10" s="741" t="s">
        <v>7</v>
      </c>
    </row>
    <row r="11" spans="1:4" s="2" customFormat="1" ht="14.25" customHeight="1">
      <c r="A11" s="741" t="s">
        <v>8</v>
      </c>
    </row>
    <row r="12" spans="1:4" s="2" customFormat="1" ht="14.25" customHeight="1">
      <c r="A12" s="741" t="s">
        <v>9</v>
      </c>
    </row>
    <row r="13" spans="1:4" s="2" customFormat="1" ht="14.25" customHeight="1">
      <c r="A13" s="741" t="s">
        <v>10</v>
      </c>
    </row>
    <row r="14" spans="1:4" s="2" customFormat="1" ht="14.25" customHeight="1">
      <c r="A14" s="741" t="s">
        <v>11</v>
      </c>
    </row>
    <row r="15" spans="1:4" s="2" customFormat="1" ht="14.25" customHeight="1">
      <c r="A15" s="741" t="s">
        <v>12</v>
      </c>
    </row>
    <row r="16" spans="1:4" s="2" customFormat="1" ht="14.25" customHeight="1">
      <c r="A16" s="741" t="s">
        <v>13</v>
      </c>
    </row>
    <row r="17" spans="1:5" s="2" customFormat="1" ht="14.25" customHeight="1">
      <c r="A17" s="741" t="s">
        <v>14</v>
      </c>
    </row>
    <row r="18" spans="1:5" s="2" customFormat="1" ht="14.25" customHeight="1">
      <c r="A18" s="741" t="s">
        <v>15</v>
      </c>
    </row>
    <row r="19" spans="1:5" s="2" customFormat="1" ht="14.25" customHeight="1">
      <c r="A19" s="741" t="s">
        <v>16</v>
      </c>
    </row>
    <row r="20" spans="1:5" s="2" customFormat="1" ht="14.25" customHeight="1">
      <c r="A20" s="741" t="s">
        <v>17</v>
      </c>
    </row>
    <row r="21" spans="1:5" s="2" customFormat="1" ht="14.25" customHeight="1">
      <c r="A21" s="741" t="s">
        <v>18</v>
      </c>
    </row>
    <row r="22" spans="1:5" s="485" customFormat="1" ht="14.25" customHeight="1">
      <c r="A22" s="741" t="s">
        <v>19</v>
      </c>
      <c r="C22" s="2"/>
      <c r="D22" s="2"/>
      <c r="E22" s="2"/>
    </row>
    <row r="23" spans="1:5" s="485" customFormat="1" ht="14.25" customHeight="1">
      <c r="A23" s="741" t="s">
        <v>777</v>
      </c>
      <c r="C23" s="2"/>
      <c r="D23" s="2"/>
      <c r="E23" s="2"/>
    </row>
    <row r="24" spans="1:5" s="485" customFormat="1" ht="14.25" customHeight="1">
      <c r="A24" s="741" t="s">
        <v>778</v>
      </c>
      <c r="C24" s="2"/>
      <c r="D24" s="2"/>
      <c r="E24" s="2"/>
    </row>
    <row r="25" spans="1:5" s="485" customFormat="1" ht="14.25" customHeight="1">
      <c r="A25" s="741" t="s">
        <v>20</v>
      </c>
    </row>
    <row r="26" spans="1:5" s="2" customFormat="1" ht="14.25" customHeight="1">
      <c r="A26" s="741" t="s">
        <v>21</v>
      </c>
    </row>
    <row r="27" spans="1:5" s="2" customFormat="1" ht="14.25" customHeight="1">
      <c r="A27" s="741" t="s">
        <v>22</v>
      </c>
    </row>
    <row r="28" spans="1:5" s="2" customFormat="1" ht="14.25" customHeight="1">
      <c r="A28" s="741" t="s">
        <v>23</v>
      </c>
    </row>
    <row r="29" spans="1:5" s="2" customFormat="1" ht="14.25" customHeight="1">
      <c r="A29" s="741" t="s">
        <v>24</v>
      </c>
    </row>
    <row r="30" spans="1:5" s="2" customFormat="1" ht="14.25" customHeight="1">
      <c r="A30" s="741" t="s">
        <v>25</v>
      </c>
    </row>
    <row r="31" spans="1:5" s="2" customFormat="1" ht="14.25" customHeight="1">
      <c r="A31" s="741" t="s">
        <v>26</v>
      </c>
    </row>
    <row r="32" spans="1:5" s="2" customFormat="1" ht="14.25" customHeight="1">
      <c r="A32" s="741" t="s">
        <v>27</v>
      </c>
    </row>
    <row r="33" spans="1:1" s="2" customFormat="1" ht="14.25" customHeight="1">
      <c r="A33" s="741" t="s">
        <v>28</v>
      </c>
    </row>
    <row r="34" spans="1:1" s="2" customFormat="1" ht="14.25" customHeight="1">
      <c r="A34" s="741" t="s">
        <v>29</v>
      </c>
    </row>
    <row r="35" spans="1:1" s="2" customFormat="1" ht="14.25" customHeight="1">
      <c r="A35" s="741" t="s">
        <v>30</v>
      </c>
    </row>
    <row r="36" spans="1:1" s="2" customFormat="1" ht="14.25" customHeight="1">
      <c r="A36" s="741" t="s">
        <v>31</v>
      </c>
    </row>
    <row r="37" spans="1:1" s="2" customFormat="1" ht="14.25" customHeight="1">
      <c r="A37" s="741" t="s">
        <v>32</v>
      </c>
    </row>
    <row r="38" spans="1:1" s="2" customFormat="1" ht="14.25" customHeight="1">
      <c r="A38" s="741" t="s">
        <v>33</v>
      </c>
    </row>
    <row r="39" spans="1:1" s="2" customFormat="1" ht="14.25" customHeight="1">
      <c r="A39" s="741" t="s">
        <v>34</v>
      </c>
    </row>
    <row r="40" spans="1:1" s="2" customFormat="1" ht="14.25" customHeight="1">
      <c r="A40" s="741" t="s">
        <v>35</v>
      </c>
    </row>
    <row r="41" spans="1:1" s="2" customFormat="1" ht="14.25" customHeight="1">
      <c r="A41" s="741" t="s">
        <v>36</v>
      </c>
    </row>
    <row r="42" spans="1:1" s="2" customFormat="1" ht="14.25" customHeight="1">
      <c r="A42" s="741" t="s">
        <v>37</v>
      </c>
    </row>
    <row r="43" spans="1:1" s="2" customFormat="1" ht="14.25" customHeight="1">
      <c r="A43" s="741" t="s">
        <v>38</v>
      </c>
    </row>
    <row r="44" spans="1:1" s="2" customFormat="1" ht="14.25" customHeight="1">
      <c r="A44" s="741" t="s">
        <v>39</v>
      </c>
    </row>
    <row r="45" spans="1:1" s="2" customFormat="1" ht="14.25" customHeight="1">
      <c r="A45" s="741" t="s">
        <v>426</v>
      </c>
    </row>
    <row r="46" spans="1:1" s="2" customFormat="1" ht="14.25" customHeight="1">
      <c r="A46" s="741" t="s">
        <v>40</v>
      </c>
    </row>
    <row r="47" spans="1:1" s="2" customFormat="1" ht="14.25" customHeight="1">
      <c r="A47" s="741" t="s">
        <v>41</v>
      </c>
    </row>
    <row r="48" spans="1:1" s="2" customFormat="1" ht="14.25" customHeight="1">
      <c r="A48" s="741" t="s">
        <v>42</v>
      </c>
    </row>
    <row r="49" spans="1:2" s="2" customFormat="1" ht="14.25" customHeight="1">
      <c r="A49" s="741" t="s">
        <v>43</v>
      </c>
    </row>
    <row r="50" spans="1:2" s="2" customFormat="1" ht="14.25" customHeight="1">
      <c r="A50" s="741" t="s">
        <v>44</v>
      </c>
    </row>
    <row r="51" spans="1:2" s="2" customFormat="1" ht="14.25" customHeight="1">
      <c r="A51" s="741" t="s">
        <v>427</v>
      </c>
    </row>
    <row r="52" spans="1:2" s="485" customFormat="1" ht="14.25" customHeight="1">
      <c r="A52" s="742" t="s">
        <v>45</v>
      </c>
    </row>
    <row r="53" spans="1:2" s="2" customFormat="1" ht="14.25" customHeight="1">
      <c r="A53" s="741" t="s">
        <v>46</v>
      </c>
    </row>
    <row r="54" spans="1:2" s="2" customFormat="1" ht="14.25" customHeight="1">
      <c r="A54" s="741" t="s">
        <v>47</v>
      </c>
    </row>
    <row r="55" spans="1:2" s="2" customFormat="1" ht="14.25" customHeight="1">
      <c r="A55" s="741" t="s">
        <v>48</v>
      </c>
    </row>
    <row r="56" spans="1:2" s="2" customFormat="1" ht="14.25" customHeight="1">
      <c r="A56" s="741" t="s">
        <v>49</v>
      </c>
    </row>
    <row r="57" spans="1:2" s="2" customFormat="1" ht="14.25" customHeight="1">
      <c r="A57" s="741" t="s">
        <v>50</v>
      </c>
    </row>
    <row r="58" spans="1:2" s="2" customFormat="1" ht="14.25" customHeight="1">
      <c r="A58" s="741" t="s">
        <v>51</v>
      </c>
      <c r="B58" s="485"/>
    </row>
    <row r="59" spans="1:2" s="2" customFormat="1" ht="14.25" customHeight="1">
      <c r="A59" s="741" t="s">
        <v>849</v>
      </c>
      <c r="B59" s="485"/>
    </row>
    <row r="60" spans="1:2" s="2" customFormat="1" ht="14.25" customHeight="1">
      <c r="A60" s="741" t="s">
        <v>52</v>
      </c>
      <c r="B60" s="485"/>
    </row>
    <row r="61" spans="1:2" s="2" customFormat="1" ht="14.25" customHeight="1">
      <c r="A61" s="741" t="s">
        <v>779</v>
      </c>
      <c r="B61" s="485"/>
    </row>
    <row r="62" spans="1:2" s="2" customFormat="1" ht="14.25" customHeight="1">
      <c r="A62" s="741" t="s">
        <v>788</v>
      </c>
      <c r="B62" s="485"/>
    </row>
    <row r="63" spans="1:2" s="2" customFormat="1" ht="14.25" customHeight="1">
      <c r="A63" s="741" t="s">
        <v>791</v>
      </c>
      <c r="B63" s="485"/>
    </row>
    <row r="64" spans="1:2" s="2" customFormat="1" ht="14.25" customHeight="1">
      <c r="A64" s="741" t="s">
        <v>793</v>
      </c>
    </row>
    <row r="65" spans="1:1" s="2" customFormat="1" ht="14.25" customHeight="1">
      <c r="A65" s="741" t="s">
        <v>798</v>
      </c>
    </row>
    <row r="66" spans="1:1" s="2" customFormat="1" ht="14.25" customHeight="1">
      <c r="A66" s="741" t="s">
        <v>799</v>
      </c>
    </row>
    <row r="67" spans="1:1" s="2" customFormat="1" ht="14.25" customHeight="1">
      <c r="A67" s="741" t="s">
        <v>802</v>
      </c>
    </row>
    <row r="68" spans="1:1" s="2" customFormat="1" ht="14.25" customHeight="1">
      <c r="A68" s="741" t="s">
        <v>807</v>
      </c>
    </row>
    <row r="69" spans="1:1" s="2" customFormat="1" ht="14.25" customHeight="1">
      <c r="A69" s="741" t="s">
        <v>810</v>
      </c>
    </row>
    <row r="70" spans="1:1" s="2" customFormat="1" ht="14.25" customHeight="1">
      <c r="A70" s="741" t="s">
        <v>813</v>
      </c>
    </row>
    <row r="71" spans="1:1" s="485" customFormat="1" ht="14.25" customHeight="1">
      <c r="A71" s="742" t="s">
        <v>834</v>
      </c>
    </row>
    <row r="72" spans="1:1" ht="14.25" customHeight="1">
      <c r="A72" s="743"/>
    </row>
    <row r="73" spans="1:1">
      <c r="A73" s="744" t="s">
        <v>53</v>
      </c>
    </row>
    <row r="74" spans="1:1">
      <c r="A74" s="745" t="s">
        <v>54</v>
      </c>
    </row>
    <row r="75" spans="1:1">
      <c r="A75" s="745" t="s">
        <v>55</v>
      </c>
    </row>
    <row r="76" spans="1:1">
      <c r="A76" s="745" t="s">
        <v>56</v>
      </c>
    </row>
    <row r="77" spans="1:1" ht="25.5">
      <c r="A77" s="745" t="s">
        <v>657</v>
      </c>
    </row>
    <row r="78" spans="1:1">
      <c r="A78" s="745" t="s">
        <v>57</v>
      </c>
    </row>
  </sheetData>
  <hyperlinks>
    <hyperlink ref="A37" location="'41 '!A1" display="Table 41: Instrument-wise Turnover in Index Derivatives at NSE"/>
    <hyperlink ref="A16" location="'15'!A1" display="Table 15: Review of Accepted Ratings of Corporate Debt Securities (Maturity ≥ 1 year)"/>
    <hyperlink ref="A17" location="'16'!A1" display="Table 16: Distribution of Turnover on Cash Segments of Exchanges (` crore)"/>
    <hyperlink ref="A18" location="'17'!A1" display="Table 17: Trends in Cash Segment of BSE "/>
    <hyperlink ref="A19" location="'18'!A1" display="Table 18: Trends in Cash Segment of NSE "/>
    <hyperlink ref="A20" location="'19'!A1" display="Table 19: City-wise Distribution of Turnover on Cash Segments of BSE and NSE"/>
    <hyperlink ref="A21" location="'20'!A1" display="Table 20: Category-wise Share of Turnover in Cash Segment of BSE"/>
    <hyperlink ref="A22" location="'21'!A1" display="Table 21: Category-wise Share of Turnover in Cash Segment of NSE"/>
    <hyperlink ref="A23" location="'22'!A1" display="Table 22: Component Stocks: S&amp;P BSE Sensex during January 2016 "/>
    <hyperlink ref="A24" location="'23'!A1" display="Table 23: Component Stocks: CNX Nifty Index during January 2016 "/>
    <hyperlink ref="A25" location="'24'!A1" display="Table 24: Advances/Declines in Cash Segment of BSE and NSE"/>
    <hyperlink ref="A26" location="'28'!A1" display="Table 28: Trading Frequency in Cash Segment of BSE and NSE"/>
    <hyperlink ref="A27" location="'29'!A1" display="Table 29: Daily Volatility of Major Indices  (percent)"/>
    <hyperlink ref="A28" location="'30'!A1" display="Table 30: Percentage Share of Top ‘N’ Securities/Members in Turnover of Cash Segment  (percent)"/>
    <hyperlink ref="A29" location="'31'!A1" display="Table 31: Settlement Statistics for Cash Segment of BSE "/>
    <hyperlink ref="A30" location="'32'!A1" display="Table 32: Settlement Statistics for Cash Segment of NSE "/>
    <hyperlink ref="A31" location="'33'!A1" display="Table 33: Trends in Equity Derivatives Segment at BSE (Turnover in Notional Value) "/>
    <hyperlink ref="A32" location="'34'!A1" display="Table 34: Trends in Equity Derivatives Segment at NSE "/>
    <hyperlink ref="A33" location="'37'!A1" display="Table 37: Settlement Statistics in Equity Derivatives Segment at BSE and NSE (` crore)"/>
    <hyperlink ref="A34" location="'38'!A1" display="Table 38: Category-wise Share of Turnover &amp; Open Interest in Equity Derivative Segment of BSE"/>
    <hyperlink ref="A35" location="'39'!A1" display="Table 39: Category-wise Share of Turnover &amp; Open Interest in Equity Derivative Segment of NSE"/>
    <hyperlink ref="A36" location="'40'!A1" display="Table 40: Instrument-wise Turnover in Index Derivatives at BSE"/>
    <hyperlink ref="A38" location="'42 '!A1" display="Table 42: Trends in Currency Derivatives Segment at NSE"/>
    <hyperlink ref="A39" location="'43 '!A1" display="Table 43: Trends in Currency Derivatives Segment at MSEI"/>
    <hyperlink ref="A40" location="'44 '!A1" display="Table 44: Trends in Currency Derivatives Segment at BSE"/>
    <hyperlink ref="A41" location="'48 '!A1" display="Table 48: Settlement Statistics of Currency Derivatives Segment (` crore)"/>
    <hyperlink ref="A42" location="'41'!A1" display="Table 41: Instrument-wise Turnover in Currency Derivatives of NSE"/>
    <hyperlink ref="A43" location="'42'!A1" display="Table 42: Instrument-wise Turnover in Currency Derivative Segment of MSEI"/>
    <hyperlink ref="A44" location="'43'!A1" display="Table 43: Instrument-wise Turnover in Currency Derivative Segment of BSE"/>
    <hyperlink ref="A45" location="'44'!A1" display="Table 44: Maturity-wise Turnover in Currency Derivative Segment of NSE  (` crore)"/>
    <hyperlink ref="A46" location="'45'!A1" display="Table 45: Maturity-wise Turnover in Currency Derivative Segment of MSEI (` crore)"/>
    <hyperlink ref="A47" location="'46'!A1" display="Table 46: Maturity-wise Turnover in Currency Derivative Segment of BSE (` crore)"/>
    <hyperlink ref="A48" location="'47'!A1" display="Table 47: Trading Statistics of Interest Rate Futures at BSE, NSE and MSEI"/>
    <hyperlink ref="A7" location="'6'!A1" display="Table 6: Issues Listed on SME Platform"/>
    <hyperlink ref="A8" location="'7'!A1" display="Table 7: Industry-wise Classification of Capital Raised through Public and Rights Issues "/>
    <hyperlink ref="A9" location="'8'!A1" display="Table 8: Sector-wise and Region-wise Distribution of Capital Mobilised through Public and Rights Issues "/>
    <hyperlink ref="A10" location="'9'!A1" display="Table 9: Size-wise Classification of Capital Raised through Public and Rights Issues "/>
    <hyperlink ref="A11" location="'10'!A1" display="Table 10: Capital Raised by Listed Companies from the Primary Market through QIPs"/>
    <hyperlink ref="A12" location="'11'!A1" display="Table 11: Preferential Allotments Listed at BSE and NSE"/>
    <hyperlink ref="A13" location="'12'!A1" display="Table 12: Private Placement of Corporate Debt Reported to BSE and NSE"/>
    <hyperlink ref="A14" location="'13'!A1" display="Table 13: Trading in the Corporate Debt Market"/>
    <hyperlink ref="A15" location="'14'!A1" display="Table 14: Ratings Assigned for Long-term Corporate Debt Securities (Maturity ≥ 1 year)"/>
    <hyperlink ref="A60" location="'59'!A1" display="Table 59: Progress of Dematerialisation at NSDL and CDSL (Listed and Unlisted Companies)"/>
    <hyperlink ref="A59" location="'58'!A1" display="Table 58: Progress Report of NSDL &amp; CDSl as on end of January 2016 (Listed Companies)"/>
    <hyperlink ref="A58" location="'57'!A1" display="Table 57: Asset Under Management by Portfolio Manager"/>
    <hyperlink ref="A57" location="'56'!A1" display="Table 56: Trends in Transactions on Stock Exchanges by Mutual Funds (` crore)"/>
    <hyperlink ref="A56" location="'55'!A1" display="Table 55: Number of Schemes and Folios by Investment Objective           "/>
    <hyperlink ref="A55" location="'54'!A1" display="Table 54: Scheme-wise Resource Mobilisation and Assets under Management by Mutual Funds (` crore)"/>
    <hyperlink ref="A54" location="'53'!A1" display="Table 53: Type-wise Resource Mobilisation by Mutual Funds: Open-ended and Close-ended (` crore)"/>
    <hyperlink ref="A53" location="'52'!A1" display="Table 52: Trends in Resource Mobilization by Mutual Funds (` crore)"/>
    <hyperlink ref="A52" location="'63'!A1" display="Table 63: Assets under the Custody of Custodians"/>
    <hyperlink ref="A51" location="'50'!A1" display="Table 50: Notional Value of Offshore Derivative Instruments (ODIs) Vs Assets Under Custody (AUC) of FPIs/Deemed FPIs (` crore)"/>
    <hyperlink ref="A50" location="'49'!A1" display="Table 49: Trends in Foreign Portfolio Investment"/>
    <hyperlink ref="A63" location="'62'!A1" display="Table 62: Trends in MCXCOMDEX of MCX"/>
    <hyperlink ref="A64" location="'63'!A1" display="Table 63: Trends in Dhaanya of NCDEX"/>
    <hyperlink ref="A65" location="'64'!A1" display="Table 64: Trends in Commodity Futures at MCX "/>
    <hyperlink ref="A66" location="'65'!A1" display="Table 65: Trends in Commodity Futures at NCDEX "/>
    <hyperlink ref="A67" location="'66'!A1" display="Table 66: Trends in Commodity Futures at NMCE "/>
    <hyperlink ref="A68" location="'67'!A1" display="Table 67: Category-wise Share in Turnover at MCX (percent) "/>
    <hyperlink ref="A69" location="'68'!A1" display="Table 68: Category-wise Share in Turnover at NCDEX (percent) "/>
    <hyperlink ref="A70" location="'69'!A1" display="Table 69: Category-wise Percentage Share of Turnover &amp; Open Interest at MCX"/>
    <hyperlink ref="A62" location="'61'!A1" display="Table 61: National Commoditiy Exchanges - Permitted Commodities"/>
    <hyperlink ref="A6" location="'5'!A1" display="Table 5: Capital Raised from the Primary Market through though Public and Rights Issues "/>
    <hyperlink ref="A5" location="'4'!A1" display="Table 4: Substantial Acquisition of Shares and Takeovers"/>
    <hyperlink ref="A4" location="'3'!A1" display="Table 3: Open Offers under SEBI Takeover Code closed during September 2015"/>
    <hyperlink ref="A3" location="'2'!A1" display="Table 2: Company-Wise Capital Raised through Public and Rights Issues (Equity) during September 2015 "/>
    <hyperlink ref="A2" location="'1'!A1" display="Table 1: SEBI Registered Market Intermediaries/Institutions"/>
    <hyperlink ref="A49" location="'48'!A1" display="Table 48: Settlement Statistics in Interest Rate Futures at BSE, NSE and MSEI (` crore)"/>
    <hyperlink ref="A71" location="'72'!A1" display="Table 72: Macro Economic Indicators"/>
  </hyperlinks>
  <pageMargins left="0.7" right="0.7" top="0.75" bottom="0.75" header="0.3" footer="0.3"/>
  <pageSetup scale="85" orientation="portrait" r:id="rId1"/>
</worksheet>
</file>

<file path=xl/worksheets/sheet10.xml><?xml version="1.0" encoding="utf-8"?>
<worksheet xmlns="http://schemas.openxmlformats.org/spreadsheetml/2006/main" xmlns:r="http://schemas.openxmlformats.org/officeDocument/2006/relationships">
  <sheetPr codeName="Sheet10"/>
  <dimension ref="A1:N17"/>
  <sheetViews>
    <sheetView zoomScaleSheetLayoutView="115" workbookViewId="0">
      <selection activeCell="A12" sqref="A12:XFD12"/>
    </sheetView>
  </sheetViews>
  <sheetFormatPr defaultColWidth="9.140625" defaultRowHeight="12.75"/>
  <cols>
    <col min="1" max="1" width="7.28515625" style="107" customWidth="1"/>
    <col min="2" max="2" width="6.85546875" style="107" customWidth="1"/>
    <col min="3" max="3" width="8" style="107" customWidth="1"/>
    <col min="4" max="4" width="6.28515625" style="107" customWidth="1"/>
    <col min="5" max="5" width="7.7109375" style="107" customWidth="1"/>
    <col min="6" max="6" width="7" style="107" customWidth="1"/>
    <col min="7" max="7" width="7.42578125" style="107" customWidth="1"/>
    <col min="8" max="8" width="6.28515625" style="107" customWidth="1"/>
    <col min="9" max="9" width="8.42578125" style="107" customWidth="1"/>
    <col min="10" max="10" width="6.42578125" style="107" customWidth="1"/>
    <col min="11" max="11" width="7.85546875" style="107" customWidth="1"/>
    <col min="12" max="12" width="6.7109375" style="107" customWidth="1"/>
    <col min="13" max="13" width="7.5703125" style="107" customWidth="1"/>
    <col min="14" max="16384" width="9.140625" style="107"/>
  </cols>
  <sheetData>
    <row r="1" spans="1:14" s="50" customFormat="1" ht="18.75">
      <c r="A1" s="1175" t="s">
        <v>7</v>
      </c>
      <c r="B1" s="1175"/>
      <c r="C1" s="1175"/>
      <c r="D1" s="1175"/>
      <c r="E1" s="1175"/>
      <c r="F1" s="1175"/>
      <c r="G1" s="1175"/>
      <c r="H1" s="1175"/>
      <c r="I1" s="1175"/>
      <c r="J1" s="1175"/>
      <c r="K1" s="1175"/>
      <c r="L1" s="1175"/>
      <c r="M1" s="1175"/>
    </row>
    <row r="2" spans="1:14" s="50" customFormat="1" ht="25.5" customHeight="1">
      <c r="A2" s="1176" t="s">
        <v>158</v>
      </c>
      <c r="B2" s="1187" t="s">
        <v>114</v>
      </c>
      <c r="C2" s="1188"/>
      <c r="D2" s="1187" t="s">
        <v>159</v>
      </c>
      <c r="E2" s="1188"/>
      <c r="F2" s="1189" t="s">
        <v>160</v>
      </c>
      <c r="G2" s="1190"/>
      <c r="H2" s="1189" t="s">
        <v>161</v>
      </c>
      <c r="I2" s="1190"/>
      <c r="J2" s="1189" t="s">
        <v>162</v>
      </c>
      <c r="K2" s="1190"/>
      <c r="L2" s="1189" t="s">
        <v>163</v>
      </c>
      <c r="M2" s="1190"/>
    </row>
    <row r="3" spans="1:14" s="108" customFormat="1" ht="33.75" customHeight="1">
      <c r="A3" s="1178"/>
      <c r="B3" s="83" t="s">
        <v>134</v>
      </c>
      <c r="C3" s="84" t="s">
        <v>138</v>
      </c>
      <c r="D3" s="83" t="s">
        <v>134</v>
      </c>
      <c r="E3" s="84" t="s">
        <v>138</v>
      </c>
      <c r="F3" s="83" t="s">
        <v>134</v>
      </c>
      <c r="G3" s="84" t="s">
        <v>138</v>
      </c>
      <c r="H3" s="83" t="s">
        <v>134</v>
      </c>
      <c r="I3" s="84" t="s">
        <v>138</v>
      </c>
      <c r="J3" s="83" t="s">
        <v>134</v>
      </c>
      <c r="K3" s="84" t="s">
        <v>138</v>
      </c>
      <c r="L3" s="83" t="s">
        <v>134</v>
      </c>
      <c r="M3" s="84" t="s">
        <v>138</v>
      </c>
    </row>
    <row r="4" spans="1:14" s="109" customFormat="1" ht="15.75" customHeight="1">
      <c r="A4" s="45" t="s">
        <v>609</v>
      </c>
      <c r="B4" s="98">
        <v>108</v>
      </c>
      <c r="C4" s="98">
        <v>58166.420000000006</v>
      </c>
      <c r="D4" s="98">
        <v>29</v>
      </c>
      <c r="E4" s="98">
        <v>80.279999999999987</v>
      </c>
      <c r="F4" s="98">
        <v>13</v>
      </c>
      <c r="G4" s="98">
        <v>82.45</v>
      </c>
      <c r="H4" s="98">
        <v>9</v>
      </c>
      <c r="I4" s="98">
        <v>166.23</v>
      </c>
      <c r="J4" s="98">
        <v>7</v>
      </c>
      <c r="K4" s="98">
        <v>487.07</v>
      </c>
      <c r="L4" s="98">
        <v>50</v>
      </c>
      <c r="M4" s="98">
        <v>57350.389999999992</v>
      </c>
    </row>
    <row r="5" spans="1:14" s="109" customFormat="1" ht="15.75" customHeight="1">
      <c r="A5" s="45" t="s">
        <v>610</v>
      </c>
      <c r="B5" s="98">
        <v>70</v>
      </c>
      <c r="C5" s="98">
        <v>41836.89</v>
      </c>
      <c r="D5" s="98">
        <v>16</v>
      </c>
      <c r="E5" s="98">
        <v>52.03</v>
      </c>
      <c r="F5" s="98">
        <v>14</v>
      </c>
      <c r="G5" s="98">
        <v>94.27</v>
      </c>
      <c r="H5" s="98">
        <v>13</v>
      </c>
      <c r="I5" s="98">
        <v>289.87</v>
      </c>
      <c r="J5" s="98">
        <v>1</v>
      </c>
      <c r="K5" s="98">
        <v>75</v>
      </c>
      <c r="L5" s="98">
        <v>26</v>
      </c>
      <c r="M5" s="98">
        <v>41325.72</v>
      </c>
    </row>
    <row r="6" spans="1:14" s="109" customFormat="1" ht="15.75" customHeight="1">
      <c r="A6" s="48">
        <v>42474</v>
      </c>
      <c r="B6" s="100">
        <v>5</v>
      </c>
      <c r="C6" s="100">
        <v>3571.9</v>
      </c>
      <c r="D6" s="110">
        <v>1</v>
      </c>
      <c r="E6" s="110">
        <v>2.6</v>
      </c>
      <c r="F6" s="110">
        <v>0</v>
      </c>
      <c r="G6" s="110">
        <v>0</v>
      </c>
      <c r="H6" s="110">
        <v>1</v>
      </c>
      <c r="I6" s="110">
        <v>30.9</v>
      </c>
      <c r="J6" s="110">
        <v>0</v>
      </c>
      <c r="K6" s="110">
        <v>0</v>
      </c>
      <c r="L6" s="110">
        <v>3</v>
      </c>
      <c r="M6" s="110">
        <v>3538.4</v>
      </c>
    </row>
    <row r="7" spans="1:14" s="109" customFormat="1" ht="15.75" customHeight="1">
      <c r="A7" s="48">
        <v>42504</v>
      </c>
      <c r="B7" s="100">
        <v>8</v>
      </c>
      <c r="C7" s="100">
        <v>1746.1100000000001</v>
      </c>
      <c r="D7" s="110">
        <v>0</v>
      </c>
      <c r="E7" s="110">
        <v>0</v>
      </c>
      <c r="F7" s="110">
        <v>3</v>
      </c>
      <c r="G7" s="110">
        <v>21.19</v>
      </c>
      <c r="H7" s="110">
        <v>0</v>
      </c>
      <c r="I7" s="110">
        <v>0</v>
      </c>
      <c r="J7" s="110">
        <v>1</v>
      </c>
      <c r="K7" s="110">
        <v>75</v>
      </c>
      <c r="L7" s="110">
        <v>4</v>
      </c>
      <c r="M7" s="110">
        <v>1649.92</v>
      </c>
    </row>
    <row r="8" spans="1:14" s="109" customFormat="1" ht="15.75" customHeight="1">
      <c r="A8" s="48">
        <v>42535</v>
      </c>
      <c r="B8" s="100">
        <v>11</v>
      </c>
      <c r="C8" s="100">
        <v>2518.44</v>
      </c>
      <c r="D8" s="110">
        <v>4</v>
      </c>
      <c r="E8" s="110">
        <v>11.33</v>
      </c>
      <c r="F8" s="110">
        <v>2</v>
      </c>
      <c r="G8" s="110">
        <v>13.87</v>
      </c>
      <c r="H8" s="110">
        <v>2</v>
      </c>
      <c r="I8" s="110">
        <v>54.36</v>
      </c>
      <c r="J8" s="110">
        <v>0</v>
      </c>
      <c r="K8" s="110">
        <v>0</v>
      </c>
      <c r="L8" s="110">
        <v>3</v>
      </c>
      <c r="M8" s="110">
        <v>2438.88</v>
      </c>
    </row>
    <row r="9" spans="1:14" s="109" customFormat="1" ht="15.75" customHeight="1">
      <c r="A9" s="48">
        <v>42552</v>
      </c>
      <c r="B9" s="100">
        <v>4</v>
      </c>
      <c r="C9" s="100">
        <v>2159.0799999999995</v>
      </c>
      <c r="D9" s="110">
        <v>0</v>
      </c>
      <c r="E9" s="110">
        <v>0</v>
      </c>
      <c r="F9" s="110">
        <v>0</v>
      </c>
      <c r="G9" s="110">
        <v>0</v>
      </c>
      <c r="H9" s="110">
        <v>1</v>
      </c>
      <c r="I9" s="110">
        <v>11.22</v>
      </c>
      <c r="J9" s="110">
        <v>0</v>
      </c>
      <c r="K9" s="110">
        <v>0</v>
      </c>
      <c r="L9" s="110">
        <v>3</v>
      </c>
      <c r="M9" s="110">
        <v>2147.8599999999997</v>
      </c>
    </row>
    <row r="10" spans="1:14" s="109" customFormat="1" ht="15.75" customHeight="1">
      <c r="A10" s="48">
        <v>42583</v>
      </c>
      <c r="B10" s="100">
        <v>10</v>
      </c>
      <c r="C10" s="100">
        <v>16636.38</v>
      </c>
      <c r="D10" s="110">
        <v>1</v>
      </c>
      <c r="E10" s="110">
        <v>1.86</v>
      </c>
      <c r="F10" s="110">
        <v>2</v>
      </c>
      <c r="G10" s="110">
        <v>14.55</v>
      </c>
      <c r="H10" s="110">
        <v>1</v>
      </c>
      <c r="I10" s="110">
        <v>13.9</v>
      </c>
      <c r="J10" s="110">
        <v>0</v>
      </c>
      <c r="K10" s="110">
        <v>0</v>
      </c>
      <c r="L10" s="110">
        <v>6</v>
      </c>
      <c r="M10" s="110">
        <v>16606.07</v>
      </c>
    </row>
    <row r="11" spans="1:14" s="109" customFormat="1" ht="15.75" customHeight="1">
      <c r="A11" s="48">
        <v>42614</v>
      </c>
      <c r="B11" s="100">
        <v>32</v>
      </c>
      <c r="C11" s="100">
        <v>15204.98</v>
      </c>
      <c r="D11" s="110">
        <v>10</v>
      </c>
      <c r="E11" s="110">
        <v>36.24</v>
      </c>
      <c r="F11" s="110">
        <v>7</v>
      </c>
      <c r="G11" s="110">
        <v>44.66</v>
      </c>
      <c r="H11" s="110">
        <v>8</v>
      </c>
      <c r="I11" s="110">
        <v>179.49</v>
      </c>
      <c r="J11" s="110">
        <v>0</v>
      </c>
      <c r="K11" s="110">
        <v>0</v>
      </c>
      <c r="L11" s="110">
        <v>7</v>
      </c>
      <c r="M11" s="110">
        <v>14944.59</v>
      </c>
    </row>
    <row r="12" spans="1:14" s="106" customFormat="1" ht="13.5" customHeight="1">
      <c r="A12" s="1109" t="s">
        <v>782</v>
      </c>
      <c r="B12" s="1109"/>
      <c r="C12" s="1109"/>
      <c r="D12" s="1109"/>
      <c r="E12" s="1109"/>
      <c r="F12" s="1109"/>
      <c r="M12" s="111"/>
      <c r="N12" s="112"/>
    </row>
    <row r="13" spans="1:14" s="106" customFormat="1" ht="15" customHeight="1">
      <c r="A13" s="1186" t="s">
        <v>102</v>
      </c>
      <c r="B13" s="1186"/>
      <c r="C13" s="1186"/>
      <c r="D13" s="1186"/>
      <c r="E13" s="1186"/>
      <c r="F13" s="103"/>
    </row>
    <row r="14" spans="1:14">
      <c r="M14" s="113"/>
    </row>
    <row r="15" spans="1:14">
      <c r="K15" s="682"/>
      <c r="M15" s="113"/>
    </row>
    <row r="16" spans="1:14">
      <c r="K16" s="682"/>
    </row>
    <row r="17" spans="11:11">
      <c r="K17" s="682"/>
    </row>
  </sheetData>
  <mergeCells count="9">
    <mergeCell ref="A13:E13"/>
    <mergeCell ref="A1:M1"/>
    <mergeCell ref="A2:A3"/>
    <mergeCell ref="B2:C2"/>
    <mergeCell ref="D2:E2"/>
    <mergeCell ref="F2:G2"/>
    <mergeCell ref="H2:I2"/>
    <mergeCell ref="J2:K2"/>
    <mergeCell ref="L2:M2"/>
  </mergeCells>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Sheet11"/>
  <dimension ref="A1:J16"/>
  <sheetViews>
    <sheetView zoomScaleSheetLayoutView="115" workbookViewId="0">
      <selection activeCell="F28" sqref="F28"/>
    </sheetView>
  </sheetViews>
  <sheetFormatPr defaultColWidth="9.140625" defaultRowHeight="12.75"/>
  <cols>
    <col min="1" max="1" width="8.7109375" style="122" customWidth="1"/>
    <col min="2" max="2" width="7.85546875" style="122" customWidth="1"/>
    <col min="3" max="3" width="9" style="122" customWidth="1"/>
    <col min="4" max="4" width="9.28515625" style="122" customWidth="1"/>
    <col min="5" max="7" width="8.42578125" style="122" customWidth="1"/>
    <col min="8" max="8" width="8.5703125" style="122" customWidth="1"/>
    <col min="9" max="9" width="8.7109375" style="122" customWidth="1"/>
    <col min="10" max="10" width="11" style="122" customWidth="1"/>
    <col min="11" max="16384" width="9.140625" style="122"/>
  </cols>
  <sheetData>
    <row r="1" spans="1:10" s="116" customFormat="1" ht="15.75">
      <c r="A1" s="114" t="s">
        <v>8</v>
      </c>
      <c r="B1" s="115"/>
      <c r="C1" s="115"/>
      <c r="D1" s="115"/>
      <c r="E1" s="115"/>
      <c r="F1" s="115"/>
      <c r="G1" s="115"/>
      <c r="H1" s="115"/>
      <c r="I1" s="115"/>
    </row>
    <row r="2" spans="1:10" s="117" customFormat="1" ht="15">
      <c r="A2" s="1156" t="s">
        <v>164</v>
      </c>
      <c r="B2" s="1192" t="s">
        <v>165</v>
      </c>
      <c r="C2" s="1192"/>
      <c r="D2" s="1192" t="s">
        <v>166</v>
      </c>
      <c r="E2" s="1192"/>
      <c r="F2" s="1193" t="s">
        <v>167</v>
      </c>
      <c r="G2" s="1194"/>
      <c r="H2" s="1192" t="s">
        <v>114</v>
      </c>
      <c r="I2" s="1192"/>
    </row>
    <row r="3" spans="1:10" s="117" customFormat="1" ht="30" customHeight="1">
      <c r="A3" s="1157"/>
      <c r="B3" s="118" t="s">
        <v>132</v>
      </c>
      <c r="C3" s="119" t="s">
        <v>138</v>
      </c>
      <c r="D3" s="118" t="s">
        <v>132</v>
      </c>
      <c r="E3" s="119" t="s">
        <v>138</v>
      </c>
      <c r="F3" s="118" t="s">
        <v>132</v>
      </c>
      <c r="G3" s="119" t="s">
        <v>138</v>
      </c>
      <c r="H3" s="118" t="s">
        <v>132</v>
      </c>
      <c r="I3" s="119" t="s">
        <v>138</v>
      </c>
    </row>
    <row r="4" spans="1:10" s="41" customFormat="1" ht="15.75">
      <c r="A4" s="45" t="s">
        <v>609</v>
      </c>
      <c r="B4" s="98">
        <v>0</v>
      </c>
      <c r="C4" s="98">
        <v>0</v>
      </c>
      <c r="D4" s="98">
        <v>7</v>
      </c>
      <c r="E4" s="98">
        <v>1494.335</v>
      </c>
      <c r="F4" s="98">
        <v>17</v>
      </c>
      <c r="G4" s="98">
        <v>13093.4787984</v>
      </c>
      <c r="H4" s="98">
        <v>24</v>
      </c>
      <c r="I4" s="98">
        <v>14587.813798399999</v>
      </c>
      <c r="J4" s="121"/>
    </row>
    <row r="5" spans="1:10" s="41" customFormat="1" ht="15.75">
      <c r="A5" s="45" t="s">
        <v>610</v>
      </c>
      <c r="B5" s="98">
        <v>0</v>
      </c>
      <c r="C5" s="98">
        <v>0</v>
      </c>
      <c r="D5" s="98">
        <v>0</v>
      </c>
      <c r="E5" s="98">
        <v>0</v>
      </c>
      <c r="F5" s="98">
        <v>9</v>
      </c>
      <c r="G5" s="98">
        <v>2818.2492404999998</v>
      </c>
      <c r="H5" s="98">
        <v>9</v>
      </c>
      <c r="I5" s="98">
        <v>2818.2492404999998</v>
      </c>
      <c r="J5" s="121"/>
    </row>
    <row r="6" spans="1:10" s="41" customFormat="1" ht="15.75">
      <c r="A6" s="48">
        <v>42474</v>
      </c>
      <c r="B6" s="100">
        <v>0</v>
      </c>
      <c r="C6" s="100">
        <v>0</v>
      </c>
      <c r="D6" s="100">
        <v>0</v>
      </c>
      <c r="E6" s="100">
        <v>0</v>
      </c>
      <c r="F6" s="100">
        <v>0</v>
      </c>
      <c r="G6" s="100">
        <v>0</v>
      </c>
      <c r="H6" s="100">
        <v>0</v>
      </c>
      <c r="I6" s="100">
        <v>0</v>
      </c>
      <c r="J6" s="121"/>
    </row>
    <row r="7" spans="1:10" s="41" customFormat="1" ht="15.75">
      <c r="A7" s="48">
        <v>42504</v>
      </c>
      <c r="B7" s="100">
        <v>0</v>
      </c>
      <c r="C7" s="100">
        <v>0</v>
      </c>
      <c r="D7" s="100">
        <v>0</v>
      </c>
      <c r="E7" s="100">
        <v>0</v>
      </c>
      <c r="F7" s="100">
        <v>1</v>
      </c>
      <c r="G7" s="100">
        <v>261.94</v>
      </c>
      <c r="H7" s="100">
        <v>1</v>
      </c>
      <c r="I7" s="100">
        <v>261.94</v>
      </c>
      <c r="J7" s="121"/>
    </row>
    <row r="8" spans="1:10" s="41" customFormat="1" ht="15.75">
      <c r="A8" s="48">
        <v>42535</v>
      </c>
      <c r="B8" s="100">
        <v>0</v>
      </c>
      <c r="C8" s="100">
        <v>0</v>
      </c>
      <c r="D8" s="100">
        <v>0</v>
      </c>
      <c r="E8" s="100">
        <v>0</v>
      </c>
      <c r="F8" s="100">
        <v>1</v>
      </c>
      <c r="G8" s="100">
        <v>60.91</v>
      </c>
      <c r="H8" s="100">
        <v>1</v>
      </c>
      <c r="I8" s="100">
        <v>60.91</v>
      </c>
      <c r="J8" s="121"/>
    </row>
    <row r="9" spans="1:10" s="41" customFormat="1" ht="15.75">
      <c r="A9" s="48">
        <v>42552</v>
      </c>
      <c r="B9" s="100">
        <v>0</v>
      </c>
      <c r="C9" s="100">
        <v>0</v>
      </c>
      <c r="D9" s="100">
        <v>0</v>
      </c>
      <c r="E9" s="100">
        <v>0</v>
      </c>
      <c r="F9" s="100">
        <v>1</v>
      </c>
      <c r="G9" s="100">
        <v>55.68</v>
      </c>
      <c r="H9" s="100">
        <v>1</v>
      </c>
      <c r="I9" s="100">
        <v>55.68</v>
      </c>
      <c r="J9" s="121"/>
    </row>
    <row r="10" spans="1:10" s="41" customFormat="1" ht="15.75">
      <c r="A10" s="48">
        <v>42583</v>
      </c>
      <c r="B10" s="100">
        <v>0</v>
      </c>
      <c r="C10" s="100">
        <v>0</v>
      </c>
      <c r="D10" s="100">
        <v>0</v>
      </c>
      <c r="E10" s="100">
        <v>0</v>
      </c>
      <c r="F10" s="100">
        <v>2</v>
      </c>
      <c r="G10" s="100">
        <v>229.99924049999998</v>
      </c>
      <c r="H10" s="100">
        <v>2</v>
      </c>
      <c r="I10" s="100">
        <v>229.99924049999998</v>
      </c>
      <c r="J10" s="121"/>
    </row>
    <row r="11" spans="1:10" s="41" customFormat="1" ht="15.75">
      <c r="A11" s="48">
        <v>42614</v>
      </c>
      <c r="B11" s="100">
        <v>0</v>
      </c>
      <c r="C11" s="100">
        <v>0</v>
      </c>
      <c r="D11" s="100">
        <v>0</v>
      </c>
      <c r="E11" s="100">
        <v>0</v>
      </c>
      <c r="F11" s="100">
        <v>4</v>
      </c>
      <c r="G11" s="100">
        <v>2209.7199999999998</v>
      </c>
      <c r="H11" s="100">
        <v>4</v>
      </c>
      <c r="I11" s="100">
        <v>2209.7199999999998</v>
      </c>
      <c r="J11" s="121"/>
    </row>
    <row r="12" spans="1:10" s="655" customFormat="1" ht="29.25" customHeight="1">
      <c r="A12" s="1195" t="s">
        <v>168</v>
      </c>
      <c r="B12" s="1195"/>
      <c r="C12" s="1195"/>
      <c r="D12" s="1195"/>
      <c r="E12" s="1195"/>
      <c r="F12" s="1195"/>
      <c r="G12" s="1195"/>
      <c r="H12" s="1195"/>
      <c r="I12" s="1195"/>
      <c r="J12" s="654"/>
    </row>
    <row r="13" spans="1:10" s="41" customFormat="1" ht="15" customHeight="1">
      <c r="A13" s="1109" t="s">
        <v>782</v>
      </c>
      <c r="B13" s="1109"/>
      <c r="C13" s="1109"/>
      <c r="D13" s="1109"/>
      <c r="E13" s="1109"/>
      <c r="F13" s="1109"/>
      <c r="G13" s="691"/>
      <c r="H13" s="696"/>
      <c r="I13" s="696"/>
      <c r="J13" s="122"/>
    </row>
    <row r="14" spans="1:10" s="41" customFormat="1" ht="15" customHeight="1">
      <c r="A14" s="1191" t="s">
        <v>169</v>
      </c>
      <c r="B14" s="1191"/>
      <c r="C14" s="1191"/>
      <c r="D14" s="1191"/>
      <c r="E14" s="1191"/>
      <c r="F14" s="1191"/>
      <c r="G14" s="1191"/>
      <c r="H14" s="1191"/>
      <c r="I14" s="1191"/>
      <c r="J14" s="122"/>
    </row>
    <row r="15" spans="1:10" s="123" customFormat="1" ht="15.75" customHeight="1">
      <c r="J15" s="122"/>
    </row>
    <row r="16" spans="1:10" s="41" customFormat="1" ht="12.75" customHeight="1">
      <c r="J16" s="122"/>
    </row>
  </sheetData>
  <mergeCells count="7">
    <mergeCell ref="A14:I14"/>
    <mergeCell ref="A2:A3"/>
    <mergeCell ref="B2:C2"/>
    <mergeCell ref="D2:E2"/>
    <mergeCell ref="F2:G2"/>
    <mergeCell ref="H2:I2"/>
    <mergeCell ref="A12:I12"/>
  </mergeCells>
  <pageMargins left="0.75" right="0.75" top="1" bottom="1" header="0.5" footer="0.5"/>
  <pageSetup scale="94"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2"/>
  <dimension ref="A1:J288"/>
  <sheetViews>
    <sheetView zoomScaleSheetLayoutView="90" workbookViewId="0">
      <selection activeCell="D34" sqref="D34"/>
    </sheetView>
  </sheetViews>
  <sheetFormatPr defaultColWidth="9.140625" defaultRowHeight="11.25"/>
  <cols>
    <col min="1" max="1" width="7.85546875" style="125" customWidth="1"/>
    <col min="2" max="2" width="8.28515625" style="125" customWidth="1"/>
    <col min="3" max="3" width="10" style="125" customWidth="1"/>
    <col min="4" max="4" width="7.7109375" style="125" customWidth="1"/>
    <col min="5" max="5" width="9" style="125" customWidth="1"/>
    <col min="6" max="6" width="9" style="131" customWidth="1"/>
    <col min="7" max="7" width="8.7109375" style="125" customWidth="1"/>
    <col min="8" max="8" width="9.28515625" style="125" customWidth="1"/>
    <col min="9" max="9" width="10.42578125" style="125" customWidth="1"/>
    <col min="10" max="16384" width="9.140625" style="125"/>
  </cols>
  <sheetData>
    <row r="1" spans="1:10" s="124" customFormat="1" ht="15.75">
      <c r="A1" s="1197" t="s">
        <v>9</v>
      </c>
      <c r="B1" s="1197"/>
      <c r="C1" s="1197"/>
      <c r="D1" s="1197"/>
      <c r="E1" s="1197"/>
      <c r="F1" s="1197"/>
      <c r="G1" s="1197"/>
      <c r="H1" s="1197"/>
      <c r="I1" s="1197"/>
    </row>
    <row r="2" spans="1:10" s="669" customFormat="1" ht="16.5" customHeight="1">
      <c r="A2" s="1198" t="s">
        <v>120</v>
      </c>
      <c r="B2" s="1192" t="s">
        <v>165</v>
      </c>
      <c r="C2" s="1192"/>
      <c r="D2" s="1192" t="s">
        <v>166</v>
      </c>
      <c r="E2" s="1192"/>
      <c r="F2" s="1200" t="s">
        <v>167</v>
      </c>
      <c r="G2" s="1200"/>
      <c r="H2" s="1201" t="s">
        <v>114</v>
      </c>
      <c r="I2" s="1201"/>
    </row>
    <row r="3" spans="1:10" s="127" customFormat="1" ht="27.75" customHeight="1">
      <c r="A3" s="1199"/>
      <c r="B3" s="126" t="s">
        <v>660</v>
      </c>
      <c r="C3" s="119" t="s">
        <v>138</v>
      </c>
      <c r="D3" s="126" t="s">
        <v>660</v>
      </c>
      <c r="E3" s="119" t="s">
        <v>138</v>
      </c>
      <c r="F3" s="126" t="s">
        <v>660</v>
      </c>
      <c r="G3" s="119" t="s">
        <v>138</v>
      </c>
      <c r="H3" s="126" t="s">
        <v>660</v>
      </c>
      <c r="I3" s="119" t="s">
        <v>138</v>
      </c>
    </row>
    <row r="4" spans="1:10" s="128" customFormat="1" ht="13.5" customHeight="1">
      <c r="A4" s="45" t="s">
        <v>609</v>
      </c>
      <c r="B4" s="98">
        <v>144</v>
      </c>
      <c r="C4" s="98">
        <v>1956.7326999999998</v>
      </c>
      <c r="D4" s="98">
        <v>22</v>
      </c>
      <c r="E4" s="98">
        <v>983.09149850000006</v>
      </c>
      <c r="F4" s="98">
        <v>189</v>
      </c>
      <c r="G4" s="98">
        <v>47573.450295359005</v>
      </c>
      <c r="H4" s="98">
        <v>355</v>
      </c>
      <c r="I4" s="98">
        <v>50512.874493859003</v>
      </c>
    </row>
    <row r="5" spans="1:10" s="128" customFormat="1" ht="13.5" customHeight="1">
      <c r="A5" s="45" t="s">
        <v>610</v>
      </c>
      <c r="B5" s="98">
        <v>117</v>
      </c>
      <c r="C5" s="98">
        <v>4831.8955327839994</v>
      </c>
      <c r="D5" s="98">
        <v>35</v>
      </c>
      <c r="E5" s="98">
        <v>3855.2916999999998</v>
      </c>
      <c r="F5" s="98">
        <v>112</v>
      </c>
      <c r="G5" s="98">
        <v>17350.873211244001</v>
      </c>
      <c r="H5" s="98">
        <v>211</v>
      </c>
      <c r="I5" s="98">
        <v>18594.226545565998</v>
      </c>
    </row>
    <row r="6" spans="1:10" s="128" customFormat="1" ht="13.5" customHeight="1">
      <c r="A6" s="48">
        <v>42474</v>
      </c>
      <c r="B6" s="129">
        <v>43</v>
      </c>
      <c r="C6" s="129">
        <v>3868</v>
      </c>
      <c r="D6" s="129">
        <v>31</v>
      </c>
      <c r="E6" s="129">
        <v>3733.2</v>
      </c>
      <c r="F6" s="129">
        <v>26</v>
      </c>
      <c r="G6" s="129">
        <v>3671.67</v>
      </c>
      <c r="H6" s="129">
        <v>47</v>
      </c>
      <c r="I6" s="129">
        <v>3829.0361015379999</v>
      </c>
      <c r="J6" s="125"/>
    </row>
    <row r="7" spans="1:10" s="128" customFormat="1" ht="13.5" customHeight="1">
      <c r="A7" s="48">
        <v>42504</v>
      </c>
      <c r="B7" s="129">
        <v>33</v>
      </c>
      <c r="C7" s="129">
        <v>343.44</v>
      </c>
      <c r="D7" s="129">
        <v>2</v>
      </c>
      <c r="E7" s="129">
        <v>39.231699999999996</v>
      </c>
      <c r="F7" s="129">
        <v>29</v>
      </c>
      <c r="G7" s="129">
        <v>4835.8162300000004</v>
      </c>
      <c r="H7" s="129">
        <v>64</v>
      </c>
      <c r="I7" s="129">
        <v>5218.4879300000002</v>
      </c>
      <c r="J7" s="125"/>
    </row>
    <row r="8" spans="1:10" s="128" customFormat="1" ht="13.5" customHeight="1">
      <c r="A8" s="48">
        <v>42535</v>
      </c>
      <c r="B8" s="129">
        <v>15</v>
      </c>
      <c r="C8" s="129">
        <v>134.87</v>
      </c>
      <c r="D8" s="129">
        <v>1</v>
      </c>
      <c r="E8" s="129">
        <v>77.06</v>
      </c>
      <c r="F8" s="129">
        <v>16</v>
      </c>
      <c r="G8" s="129">
        <v>1797.41</v>
      </c>
      <c r="H8" s="129">
        <v>32</v>
      </c>
      <c r="I8" s="129">
        <v>2009.3400000000001</v>
      </c>
      <c r="J8" s="125"/>
    </row>
    <row r="9" spans="1:10" s="128" customFormat="1" ht="13.5" customHeight="1">
      <c r="A9" s="48">
        <v>42552</v>
      </c>
      <c r="B9" s="129">
        <v>10</v>
      </c>
      <c r="C9" s="129">
        <v>427.75819338399998</v>
      </c>
      <c r="D9" s="129">
        <v>1</v>
      </c>
      <c r="E9" s="129">
        <v>5.8</v>
      </c>
      <c r="F9" s="129">
        <v>16</v>
      </c>
      <c r="G9" s="129">
        <v>1036.0088109899998</v>
      </c>
      <c r="H9" s="129">
        <v>27</v>
      </c>
      <c r="I9" s="129">
        <v>1469.5670043739997</v>
      </c>
      <c r="J9" s="125"/>
    </row>
    <row r="10" spans="1:10" s="128" customFormat="1" ht="13.5" customHeight="1">
      <c r="A10" s="48">
        <v>42583</v>
      </c>
      <c r="B10" s="129">
        <v>4</v>
      </c>
      <c r="C10" s="129">
        <v>16.673000000000002</v>
      </c>
      <c r="D10" s="129">
        <v>0</v>
      </c>
      <c r="E10" s="129">
        <v>0</v>
      </c>
      <c r="F10" s="129">
        <v>13</v>
      </c>
      <c r="G10" s="129">
        <v>333.07625077899996</v>
      </c>
      <c r="H10" s="129">
        <v>17</v>
      </c>
      <c r="I10" s="129">
        <v>349.74925077899996</v>
      </c>
      <c r="J10" s="125"/>
    </row>
    <row r="11" spans="1:10" s="128" customFormat="1" ht="13.5" customHeight="1">
      <c r="A11" s="48">
        <v>42614</v>
      </c>
      <c r="B11" s="129">
        <v>12</v>
      </c>
      <c r="C11" s="129">
        <v>41.154339399999991</v>
      </c>
      <c r="D11" s="129">
        <v>0</v>
      </c>
      <c r="E11" s="129">
        <v>0</v>
      </c>
      <c r="F11" s="129">
        <v>12</v>
      </c>
      <c r="G11" s="129">
        <v>5676.8919194750006</v>
      </c>
      <c r="H11" s="129">
        <v>24</v>
      </c>
      <c r="I11" s="129">
        <v>5718.0462588750006</v>
      </c>
      <c r="J11" s="125"/>
    </row>
    <row r="12" spans="1:10" ht="12">
      <c r="A12" s="1104" t="s">
        <v>782</v>
      </c>
      <c r="B12" s="1104"/>
      <c r="C12" s="1104"/>
      <c r="D12" s="1104"/>
      <c r="E12" s="1104"/>
      <c r="F12" s="1104"/>
      <c r="G12" s="663"/>
      <c r="H12" s="695"/>
      <c r="I12" s="695"/>
    </row>
    <row r="13" spans="1:10" ht="12">
      <c r="A13" s="1196" t="s">
        <v>169</v>
      </c>
      <c r="B13" s="1196"/>
      <c r="C13" s="1196"/>
      <c r="D13" s="1196"/>
      <c r="E13" s="1196"/>
      <c r="F13" s="1196"/>
      <c r="G13" s="1196"/>
      <c r="H13" s="1196"/>
      <c r="I13" s="1196"/>
      <c r="J13" s="130"/>
    </row>
    <row r="14" spans="1:10">
      <c r="J14" s="130"/>
    </row>
    <row r="15" spans="1:10">
      <c r="C15" s="130"/>
      <c r="D15" s="130"/>
      <c r="E15" s="130"/>
      <c r="F15" s="130"/>
      <c r="G15" s="130"/>
      <c r="H15" s="130"/>
      <c r="I15" s="130"/>
      <c r="J15" s="130"/>
    </row>
    <row r="16" spans="1:10">
      <c r="J16" s="130"/>
    </row>
    <row r="18" spans="6:6">
      <c r="F18" s="125"/>
    </row>
    <row r="19" spans="6:6">
      <c r="F19" s="125"/>
    </row>
    <row r="20" spans="6:6">
      <c r="F20" s="125"/>
    </row>
    <row r="21" spans="6:6">
      <c r="F21" s="125"/>
    </row>
    <row r="22" spans="6:6">
      <c r="F22" s="125"/>
    </row>
    <row r="23" spans="6:6">
      <c r="F23" s="125"/>
    </row>
    <row r="24" spans="6:6">
      <c r="F24" s="125"/>
    </row>
    <row r="25" spans="6:6">
      <c r="F25" s="125"/>
    </row>
    <row r="26" spans="6:6">
      <c r="F26" s="125"/>
    </row>
    <row r="27" spans="6:6">
      <c r="F27" s="125"/>
    </row>
    <row r="28" spans="6:6">
      <c r="F28" s="125"/>
    </row>
    <row r="29" spans="6:6">
      <c r="F29" s="125"/>
    </row>
    <row r="30" spans="6:6">
      <c r="F30" s="125"/>
    </row>
    <row r="31" spans="6:6">
      <c r="F31" s="125"/>
    </row>
    <row r="32" spans="6:6">
      <c r="F32" s="125"/>
    </row>
    <row r="33" spans="6:6">
      <c r="F33" s="125"/>
    </row>
    <row r="34" spans="6:6">
      <c r="F34" s="125"/>
    </row>
    <row r="35" spans="6:6">
      <c r="F35" s="125"/>
    </row>
    <row r="36" spans="6:6">
      <c r="F36" s="125"/>
    </row>
    <row r="37" spans="6:6">
      <c r="F37" s="125"/>
    </row>
    <row r="38" spans="6:6">
      <c r="F38" s="125"/>
    </row>
    <row r="39" spans="6:6">
      <c r="F39" s="125"/>
    </row>
    <row r="40" spans="6:6">
      <c r="F40" s="125"/>
    </row>
    <row r="41" spans="6:6">
      <c r="F41" s="125"/>
    </row>
    <row r="42" spans="6:6">
      <c r="F42" s="125"/>
    </row>
    <row r="43" spans="6:6">
      <c r="F43" s="125"/>
    </row>
    <row r="44" spans="6:6">
      <c r="F44" s="125"/>
    </row>
    <row r="45" spans="6:6">
      <c r="F45" s="125"/>
    </row>
    <row r="46" spans="6:6">
      <c r="F46" s="125"/>
    </row>
    <row r="47" spans="6:6">
      <c r="F47" s="125"/>
    </row>
    <row r="48" spans="6:6">
      <c r="F48" s="125"/>
    </row>
    <row r="49" spans="6:6">
      <c r="F49" s="125"/>
    </row>
    <row r="50" spans="6:6">
      <c r="F50" s="125"/>
    </row>
    <row r="51" spans="6:6">
      <c r="F51" s="125"/>
    </row>
    <row r="52" spans="6:6">
      <c r="F52" s="125"/>
    </row>
    <row r="53" spans="6:6">
      <c r="F53" s="125"/>
    </row>
    <row r="54" spans="6:6">
      <c r="F54" s="125"/>
    </row>
    <row r="55" spans="6:6">
      <c r="F55" s="125"/>
    </row>
    <row r="56" spans="6:6">
      <c r="F56" s="125"/>
    </row>
    <row r="57" spans="6:6">
      <c r="F57" s="125"/>
    </row>
    <row r="58" spans="6:6">
      <c r="F58" s="125"/>
    </row>
    <row r="59" spans="6:6">
      <c r="F59" s="125"/>
    </row>
    <row r="60" spans="6:6">
      <c r="F60" s="125"/>
    </row>
    <row r="61" spans="6:6">
      <c r="F61" s="125"/>
    </row>
    <row r="62" spans="6:6">
      <c r="F62" s="125"/>
    </row>
    <row r="63" spans="6:6">
      <c r="F63" s="125"/>
    </row>
    <row r="64" spans="6:6">
      <c r="F64" s="125"/>
    </row>
    <row r="65" spans="6:6">
      <c r="F65" s="125"/>
    </row>
    <row r="66" spans="6:6">
      <c r="F66" s="125"/>
    </row>
    <row r="67" spans="6:6">
      <c r="F67" s="125"/>
    </row>
    <row r="68" spans="6:6">
      <c r="F68" s="125"/>
    </row>
    <row r="69" spans="6:6">
      <c r="F69" s="125"/>
    </row>
    <row r="70" spans="6:6">
      <c r="F70" s="125"/>
    </row>
    <row r="71" spans="6:6">
      <c r="F71" s="125"/>
    </row>
    <row r="72" spans="6:6">
      <c r="F72" s="125"/>
    </row>
    <row r="73" spans="6:6">
      <c r="F73" s="125"/>
    </row>
    <row r="74" spans="6:6">
      <c r="F74" s="125"/>
    </row>
    <row r="75" spans="6:6">
      <c r="F75" s="125"/>
    </row>
    <row r="76" spans="6:6">
      <c r="F76" s="125"/>
    </row>
    <row r="77" spans="6:6">
      <c r="F77" s="125"/>
    </row>
    <row r="78" spans="6:6">
      <c r="F78" s="125"/>
    </row>
    <row r="79" spans="6:6">
      <c r="F79" s="125"/>
    </row>
    <row r="80" spans="6:6">
      <c r="F80" s="125"/>
    </row>
    <row r="81" spans="6:6">
      <c r="F81" s="125"/>
    </row>
    <row r="82" spans="6:6">
      <c r="F82" s="125"/>
    </row>
    <row r="83" spans="6:6">
      <c r="F83" s="125"/>
    </row>
    <row r="84" spans="6:6">
      <c r="F84" s="125"/>
    </row>
    <row r="85" spans="6:6">
      <c r="F85" s="125"/>
    </row>
    <row r="86" spans="6:6">
      <c r="F86" s="125"/>
    </row>
    <row r="87" spans="6:6">
      <c r="F87" s="125"/>
    </row>
    <row r="88" spans="6:6">
      <c r="F88" s="125"/>
    </row>
    <row r="89" spans="6:6">
      <c r="F89" s="125"/>
    </row>
    <row r="90" spans="6:6">
      <c r="F90" s="125"/>
    </row>
    <row r="91" spans="6:6">
      <c r="F91" s="125"/>
    </row>
    <row r="92" spans="6:6">
      <c r="F92" s="125"/>
    </row>
    <row r="93" spans="6:6">
      <c r="F93" s="125"/>
    </row>
    <row r="94" spans="6:6">
      <c r="F94" s="125"/>
    </row>
    <row r="95" spans="6:6">
      <c r="F95" s="125"/>
    </row>
    <row r="96" spans="6:6">
      <c r="F96" s="125"/>
    </row>
    <row r="97" spans="6:6">
      <c r="F97" s="125"/>
    </row>
    <row r="98" spans="6:6">
      <c r="F98" s="125"/>
    </row>
    <row r="99" spans="6:6">
      <c r="F99" s="125"/>
    </row>
    <row r="100" spans="6:6">
      <c r="F100" s="125"/>
    </row>
    <row r="101" spans="6:6">
      <c r="F101" s="125"/>
    </row>
    <row r="102" spans="6:6">
      <c r="F102" s="125"/>
    </row>
    <row r="103" spans="6:6">
      <c r="F103" s="125"/>
    </row>
    <row r="104" spans="6:6">
      <c r="F104" s="125"/>
    </row>
    <row r="105" spans="6:6">
      <c r="F105" s="125"/>
    </row>
    <row r="106" spans="6:6">
      <c r="F106" s="125"/>
    </row>
    <row r="107" spans="6:6">
      <c r="F107" s="125"/>
    </row>
    <row r="108" spans="6:6">
      <c r="F108" s="125"/>
    </row>
    <row r="109" spans="6:6">
      <c r="F109" s="125"/>
    </row>
    <row r="110" spans="6:6">
      <c r="F110" s="125"/>
    </row>
    <row r="111" spans="6:6">
      <c r="F111" s="125"/>
    </row>
    <row r="112" spans="6:6">
      <c r="F112" s="125"/>
    </row>
    <row r="113" spans="6:6">
      <c r="F113" s="125"/>
    </row>
    <row r="114" spans="6:6">
      <c r="F114" s="125"/>
    </row>
    <row r="115" spans="6:6">
      <c r="F115" s="125"/>
    </row>
    <row r="116" spans="6:6">
      <c r="F116" s="125"/>
    </row>
    <row r="117" spans="6:6">
      <c r="F117" s="125"/>
    </row>
    <row r="118" spans="6:6">
      <c r="F118" s="125"/>
    </row>
    <row r="119" spans="6:6">
      <c r="F119" s="125"/>
    </row>
    <row r="120" spans="6:6">
      <c r="F120" s="125"/>
    </row>
    <row r="121" spans="6:6">
      <c r="F121" s="125"/>
    </row>
    <row r="122" spans="6:6">
      <c r="F122" s="125"/>
    </row>
    <row r="123" spans="6:6">
      <c r="F123" s="125"/>
    </row>
    <row r="124" spans="6:6">
      <c r="F124" s="125"/>
    </row>
    <row r="125" spans="6:6">
      <c r="F125" s="125"/>
    </row>
    <row r="126" spans="6:6">
      <c r="F126" s="125"/>
    </row>
    <row r="127" spans="6:6">
      <c r="F127" s="125"/>
    </row>
    <row r="128" spans="6:6">
      <c r="F128" s="125"/>
    </row>
    <row r="129" spans="6:6">
      <c r="F129" s="125"/>
    </row>
    <row r="130" spans="6:6">
      <c r="F130" s="125"/>
    </row>
    <row r="131" spans="6:6">
      <c r="F131" s="125"/>
    </row>
    <row r="132" spans="6:6">
      <c r="F132" s="125"/>
    </row>
    <row r="133" spans="6:6">
      <c r="F133" s="125"/>
    </row>
    <row r="134" spans="6:6">
      <c r="F134" s="125"/>
    </row>
    <row r="135" spans="6:6">
      <c r="F135" s="125"/>
    </row>
    <row r="136" spans="6:6">
      <c r="F136" s="125"/>
    </row>
    <row r="137" spans="6:6">
      <c r="F137" s="125"/>
    </row>
    <row r="138" spans="6:6">
      <c r="F138" s="125"/>
    </row>
    <row r="139" spans="6:6">
      <c r="F139" s="125"/>
    </row>
    <row r="140" spans="6:6">
      <c r="F140" s="125"/>
    </row>
    <row r="141" spans="6:6">
      <c r="F141" s="125"/>
    </row>
    <row r="142" spans="6:6">
      <c r="F142" s="125"/>
    </row>
    <row r="143" spans="6:6">
      <c r="F143" s="125"/>
    </row>
    <row r="144" spans="6:6">
      <c r="F144" s="125"/>
    </row>
    <row r="145" spans="6:6">
      <c r="F145" s="125"/>
    </row>
    <row r="146" spans="6:6">
      <c r="F146" s="125"/>
    </row>
    <row r="147" spans="6:6">
      <c r="F147" s="125"/>
    </row>
    <row r="148" spans="6:6">
      <c r="F148" s="125"/>
    </row>
    <row r="149" spans="6:6">
      <c r="F149" s="125"/>
    </row>
    <row r="150" spans="6:6">
      <c r="F150" s="125"/>
    </row>
    <row r="151" spans="6:6">
      <c r="F151" s="125"/>
    </row>
    <row r="152" spans="6:6">
      <c r="F152" s="125"/>
    </row>
    <row r="153" spans="6:6">
      <c r="F153" s="125"/>
    </row>
    <row r="154" spans="6:6">
      <c r="F154" s="125"/>
    </row>
    <row r="155" spans="6:6">
      <c r="F155" s="125"/>
    </row>
    <row r="156" spans="6:6">
      <c r="F156" s="125"/>
    </row>
    <row r="157" spans="6:6">
      <c r="F157" s="125"/>
    </row>
    <row r="158" spans="6:6">
      <c r="F158" s="125"/>
    </row>
    <row r="159" spans="6:6">
      <c r="F159" s="125"/>
    </row>
    <row r="160" spans="6:6">
      <c r="F160" s="125"/>
    </row>
    <row r="276" spans="6:8">
      <c r="F276" s="125"/>
    </row>
    <row r="277" spans="6:8" ht="15">
      <c r="F277" s="125"/>
      <c r="H277" s="123"/>
    </row>
    <row r="278" spans="6:8">
      <c r="F278" s="125"/>
    </row>
    <row r="279" spans="6:8">
      <c r="F279" s="125"/>
    </row>
    <row r="280" spans="6:8">
      <c r="F280" s="125"/>
    </row>
    <row r="282" spans="6:8">
      <c r="F282" s="125"/>
    </row>
    <row r="283" spans="6:8">
      <c r="F283" s="125"/>
    </row>
    <row r="284" spans="6:8">
      <c r="F284" s="125"/>
    </row>
    <row r="285" spans="6:8">
      <c r="F285" s="125"/>
    </row>
    <row r="286" spans="6:8">
      <c r="F286" s="125"/>
    </row>
    <row r="287" spans="6:8">
      <c r="F287" s="125"/>
    </row>
    <row r="288" spans="6:8">
      <c r="F288" s="125"/>
    </row>
  </sheetData>
  <mergeCells count="7">
    <mergeCell ref="A13:I13"/>
    <mergeCell ref="A1:I1"/>
    <mergeCell ref="A2:A3"/>
    <mergeCell ref="B2:C2"/>
    <mergeCell ref="D2:E2"/>
    <mergeCell ref="F2:G2"/>
    <mergeCell ref="H2:I2"/>
  </mergeCells>
  <pageMargins left="0.75" right="0.46" top="1" bottom="1" header="0.5" footer="0.5"/>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sheetPr codeName="Sheet13"/>
  <dimension ref="A1:I18"/>
  <sheetViews>
    <sheetView zoomScaleSheetLayoutView="100" workbookViewId="0">
      <selection activeCell="G27" sqref="G27"/>
    </sheetView>
  </sheetViews>
  <sheetFormatPr defaultColWidth="9.140625" defaultRowHeight="15"/>
  <cols>
    <col min="1" max="1" width="7.5703125" style="123" customWidth="1"/>
    <col min="2" max="2" width="9.140625" style="123"/>
    <col min="3" max="3" width="9" style="123" customWidth="1"/>
    <col min="4" max="4" width="7.85546875" style="123" customWidth="1"/>
    <col min="5" max="5" width="9.7109375" style="123" customWidth="1"/>
    <col min="6" max="6" width="7.28515625" style="123" customWidth="1"/>
    <col min="7" max="7" width="9.7109375" style="123" customWidth="1"/>
    <col min="8" max="8" width="7.7109375" style="123" customWidth="1"/>
    <col min="9" max="9" width="8.28515625" style="123" customWidth="1"/>
    <col min="10" max="16384" width="9.140625" style="123"/>
  </cols>
  <sheetData>
    <row r="1" spans="1:9" ht="15.75">
      <c r="A1" s="1203" t="s">
        <v>10</v>
      </c>
      <c r="B1" s="1203"/>
      <c r="C1" s="1203"/>
      <c r="D1" s="1203"/>
      <c r="E1" s="1203"/>
      <c r="F1" s="1203"/>
      <c r="G1" s="1203"/>
      <c r="H1" s="1203"/>
      <c r="I1" s="1203"/>
    </row>
    <row r="2" spans="1:9" ht="15" customHeight="1">
      <c r="A2" s="1204" t="s">
        <v>120</v>
      </c>
      <c r="B2" s="1192" t="s">
        <v>165</v>
      </c>
      <c r="C2" s="1192"/>
      <c r="D2" s="1192" t="s">
        <v>166</v>
      </c>
      <c r="E2" s="1192"/>
      <c r="F2" s="1200" t="s">
        <v>611</v>
      </c>
      <c r="G2" s="1200"/>
      <c r="H2" s="1206" t="s">
        <v>114</v>
      </c>
      <c r="I2" s="1206"/>
    </row>
    <row r="3" spans="1:9" ht="34.5" customHeight="1">
      <c r="A3" s="1205"/>
      <c r="B3" s="532" t="s">
        <v>170</v>
      </c>
      <c r="C3" s="132" t="s">
        <v>171</v>
      </c>
      <c r="D3" s="532" t="s">
        <v>170</v>
      </c>
      <c r="E3" s="132" t="s">
        <v>171</v>
      </c>
      <c r="F3" s="532" t="s">
        <v>170</v>
      </c>
      <c r="G3" s="132" t="s">
        <v>171</v>
      </c>
      <c r="H3" s="532" t="s">
        <v>170</v>
      </c>
      <c r="I3" s="132" t="s">
        <v>171</v>
      </c>
    </row>
    <row r="4" spans="1:9" s="641" customFormat="1">
      <c r="A4" s="189" t="s">
        <v>609</v>
      </c>
      <c r="B4" s="133">
        <v>1198</v>
      </c>
      <c r="C4" s="133">
        <v>206676.33000000002</v>
      </c>
      <c r="D4" s="133">
        <v>1619</v>
      </c>
      <c r="E4" s="133">
        <v>152281.16</v>
      </c>
      <c r="F4" s="133">
        <v>158</v>
      </c>
      <c r="G4" s="133">
        <v>99116</v>
      </c>
      <c r="H4" s="133">
        <v>2975</v>
      </c>
      <c r="I4" s="133">
        <v>458073.48000000004</v>
      </c>
    </row>
    <row r="5" spans="1:9" s="641" customFormat="1">
      <c r="A5" s="189" t="s">
        <v>610</v>
      </c>
      <c r="B5" s="133">
        <v>583</v>
      </c>
      <c r="C5" s="133">
        <v>115361.55</v>
      </c>
      <c r="D5" s="133">
        <v>1184</v>
      </c>
      <c r="E5" s="133">
        <v>124326.73000000001</v>
      </c>
      <c r="F5" s="133">
        <v>102</v>
      </c>
      <c r="G5" s="133">
        <v>70659.199999999997</v>
      </c>
      <c r="H5" s="133">
        <v>1869</v>
      </c>
      <c r="I5" s="133">
        <v>310347.48</v>
      </c>
    </row>
    <row r="6" spans="1:9" s="135" customFormat="1" ht="13.5" customHeight="1">
      <c r="A6" s="48">
        <v>42474</v>
      </c>
      <c r="B6" s="134">
        <v>112</v>
      </c>
      <c r="C6" s="134">
        <v>15601.8</v>
      </c>
      <c r="D6" s="134">
        <v>189</v>
      </c>
      <c r="E6" s="134">
        <v>20166.96</v>
      </c>
      <c r="F6" s="134">
        <v>13</v>
      </c>
      <c r="G6" s="134">
        <v>5310</v>
      </c>
      <c r="H6" s="134">
        <v>314</v>
      </c>
      <c r="I6" s="134">
        <v>41078.76</v>
      </c>
    </row>
    <row r="7" spans="1:9" s="135" customFormat="1" ht="13.5" customHeight="1">
      <c r="A7" s="48">
        <v>42504</v>
      </c>
      <c r="B7" s="134">
        <v>89</v>
      </c>
      <c r="C7" s="134">
        <v>24470.45</v>
      </c>
      <c r="D7" s="134">
        <v>167</v>
      </c>
      <c r="E7" s="134">
        <v>21548.68</v>
      </c>
      <c r="F7" s="134">
        <v>16</v>
      </c>
      <c r="G7" s="134">
        <v>13782</v>
      </c>
      <c r="H7" s="134">
        <v>272</v>
      </c>
      <c r="I7" s="134">
        <v>59801.13</v>
      </c>
    </row>
    <row r="8" spans="1:9" s="135" customFormat="1" ht="13.5" customHeight="1">
      <c r="A8" s="48">
        <v>42535</v>
      </c>
      <c r="B8" s="134">
        <v>102</v>
      </c>
      <c r="C8" s="134">
        <v>13101.95</v>
      </c>
      <c r="D8" s="134">
        <v>180</v>
      </c>
      <c r="E8" s="134">
        <v>9521.42</v>
      </c>
      <c r="F8" s="134">
        <v>25</v>
      </c>
      <c r="G8" s="134">
        <v>10952.5</v>
      </c>
      <c r="H8" s="134">
        <v>307</v>
      </c>
      <c r="I8" s="134">
        <v>33575.870000000003</v>
      </c>
    </row>
    <row r="9" spans="1:9" s="135" customFormat="1" ht="13.5" customHeight="1">
      <c r="A9" s="48">
        <v>42552</v>
      </c>
      <c r="B9" s="134">
        <v>98</v>
      </c>
      <c r="C9" s="134">
        <v>20213.5</v>
      </c>
      <c r="D9" s="134">
        <v>189</v>
      </c>
      <c r="E9" s="134">
        <v>8491.0499999999993</v>
      </c>
      <c r="F9" s="134">
        <v>16</v>
      </c>
      <c r="G9" s="134">
        <v>8069.7</v>
      </c>
      <c r="H9" s="134">
        <v>303</v>
      </c>
      <c r="I9" s="134">
        <v>36774.25</v>
      </c>
    </row>
    <row r="10" spans="1:9" s="135" customFormat="1" ht="13.5" customHeight="1">
      <c r="A10" s="48">
        <v>42583</v>
      </c>
      <c r="B10" s="134">
        <v>85</v>
      </c>
      <c r="C10" s="134">
        <v>23284.9</v>
      </c>
      <c r="D10" s="134">
        <v>268</v>
      </c>
      <c r="E10" s="134">
        <v>31265.4</v>
      </c>
      <c r="F10" s="134">
        <v>22</v>
      </c>
      <c r="G10" s="134">
        <v>16615</v>
      </c>
      <c r="H10" s="134">
        <v>375</v>
      </c>
      <c r="I10" s="134">
        <v>71165.3</v>
      </c>
    </row>
    <row r="11" spans="1:9" s="135" customFormat="1" ht="13.5" customHeight="1">
      <c r="A11" s="48">
        <v>42614</v>
      </c>
      <c r="B11" s="134">
        <v>97</v>
      </c>
      <c r="C11" s="134">
        <v>18688.95</v>
      </c>
      <c r="D11" s="134">
        <v>191</v>
      </c>
      <c r="E11" s="134">
        <v>33333.22</v>
      </c>
      <c r="F11" s="134">
        <v>10</v>
      </c>
      <c r="G11" s="134">
        <v>15930</v>
      </c>
      <c r="H11" s="134">
        <v>298</v>
      </c>
      <c r="I11" s="134">
        <v>67952.17</v>
      </c>
    </row>
    <row r="12" spans="1:9">
      <c r="A12" s="1108" t="s">
        <v>782</v>
      </c>
      <c r="B12" s="1108"/>
      <c r="C12" s="1108"/>
      <c r="D12" s="1108"/>
      <c r="E12" s="1108"/>
      <c r="F12" s="1108"/>
      <c r="G12" s="693"/>
      <c r="H12" s="694"/>
      <c r="I12" s="693"/>
    </row>
    <row r="13" spans="1:9">
      <c r="A13" s="1202" t="s">
        <v>136</v>
      </c>
      <c r="B13" s="1202"/>
      <c r="C13" s="1202"/>
      <c r="D13" s="1202"/>
      <c r="E13" s="1202"/>
      <c r="F13" s="1202"/>
      <c r="G13" s="1202"/>
      <c r="H13" s="1202"/>
      <c r="I13" s="1202"/>
    </row>
    <row r="14" spans="1:9">
      <c r="G14" s="136"/>
    </row>
    <row r="15" spans="1:9">
      <c r="A15" s="137"/>
    </row>
    <row r="18" spans="1:1">
      <c r="A18" s="137"/>
    </row>
  </sheetData>
  <mergeCells count="7">
    <mergeCell ref="A13:I13"/>
    <mergeCell ref="A1:I1"/>
    <mergeCell ref="A2:A3"/>
    <mergeCell ref="B2:C2"/>
    <mergeCell ref="D2:E2"/>
    <mergeCell ref="F2:G2"/>
    <mergeCell ref="H2:I2"/>
  </mergeCells>
  <hyperlinks>
    <hyperlink ref="B2" r:id="rId1" display="NSE@"/>
    <hyperlink ref="B2:C2" r:id="rId2" display="NSE @"/>
  </hyperlinks>
  <pageMargins left="0.7" right="0.7" top="0.75" bottom="0.75" header="0.3" footer="0.3"/>
  <pageSetup scale="85" orientation="portrait" r:id="rId3"/>
</worksheet>
</file>

<file path=xl/worksheets/sheet14.xml><?xml version="1.0" encoding="utf-8"?>
<worksheet xmlns="http://schemas.openxmlformats.org/spreadsheetml/2006/main" xmlns:r="http://schemas.openxmlformats.org/officeDocument/2006/relationships">
  <sheetPr codeName="Sheet14"/>
  <dimension ref="A1:J96"/>
  <sheetViews>
    <sheetView zoomScaleSheetLayoutView="100" workbookViewId="0">
      <selection activeCell="H27" sqref="H27"/>
    </sheetView>
  </sheetViews>
  <sheetFormatPr defaultColWidth="9.140625" defaultRowHeight="12.75"/>
  <cols>
    <col min="1" max="1" width="7.5703125" style="139" customWidth="1"/>
    <col min="2" max="5" width="8.85546875" style="139" customWidth="1"/>
    <col min="6" max="6" width="7.42578125" style="139" customWidth="1"/>
    <col min="7" max="7" width="8.140625" style="139" customWidth="1"/>
    <col min="8" max="16384" width="9.140625" style="139"/>
  </cols>
  <sheetData>
    <row r="1" spans="1:10" ht="15.75">
      <c r="A1" s="138" t="s">
        <v>11</v>
      </c>
      <c r="B1" s="138"/>
      <c r="C1" s="138"/>
      <c r="D1" s="138"/>
      <c r="E1" s="138"/>
    </row>
    <row r="2" spans="1:10" ht="17.25" customHeight="1">
      <c r="A2" s="1204" t="s">
        <v>120</v>
      </c>
      <c r="B2" s="1207" t="s">
        <v>166</v>
      </c>
      <c r="C2" s="1207"/>
      <c r="D2" s="1207" t="s">
        <v>165</v>
      </c>
      <c r="E2" s="1207"/>
      <c r="F2" s="1208" t="s">
        <v>173</v>
      </c>
      <c r="G2" s="1209"/>
    </row>
    <row r="3" spans="1:10" ht="43.5" customHeight="1">
      <c r="A3" s="1205"/>
      <c r="B3" s="534" t="s">
        <v>174</v>
      </c>
      <c r="C3" s="534" t="s">
        <v>175</v>
      </c>
      <c r="D3" s="534" t="s">
        <v>174</v>
      </c>
      <c r="E3" s="534" t="s">
        <v>175</v>
      </c>
      <c r="F3" s="534" t="s">
        <v>174</v>
      </c>
      <c r="G3" s="534" t="s">
        <v>175</v>
      </c>
    </row>
    <row r="4" spans="1:10" ht="14.25" customHeight="1">
      <c r="A4" s="45" t="s">
        <v>609</v>
      </c>
      <c r="B4" s="140">
        <v>16900</v>
      </c>
      <c r="C4" s="140">
        <v>207652.31000000003</v>
      </c>
      <c r="D4" s="140">
        <v>53223</v>
      </c>
      <c r="E4" s="140">
        <v>814755.59999999986</v>
      </c>
      <c r="F4" s="140">
        <v>0</v>
      </c>
      <c r="G4" s="140">
        <v>0</v>
      </c>
      <c r="H4" s="141"/>
      <c r="I4" s="141"/>
      <c r="J4" s="141"/>
    </row>
    <row r="5" spans="1:10" ht="14.25" customHeight="1">
      <c r="A5" s="45" t="s">
        <v>610</v>
      </c>
      <c r="B5" s="140">
        <v>11588</v>
      </c>
      <c r="C5" s="140">
        <v>111991.18999999999</v>
      </c>
      <c r="D5" s="140">
        <v>31451</v>
      </c>
      <c r="E5" s="140">
        <v>510904.88</v>
      </c>
      <c r="F5" s="140">
        <v>0</v>
      </c>
      <c r="G5" s="140">
        <v>0</v>
      </c>
      <c r="H5" s="141"/>
      <c r="I5" s="141"/>
      <c r="J5" s="141"/>
    </row>
    <row r="6" spans="1:10" ht="14.25" customHeight="1">
      <c r="A6" s="48">
        <v>42474</v>
      </c>
      <c r="B6" s="142">
        <v>1541</v>
      </c>
      <c r="C6" s="142">
        <v>14841.5</v>
      </c>
      <c r="D6" s="142">
        <v>4617</v>
      </c>
      <c r="E6" s="142">
        <v>66679.350000000006</v>
      </c>
      <c r="F6" s="142">
        <v>0</v>
      </c>
      <c r="G6" s="143">
        <v>0</v>
      </c>
      <c r="H6" s="141"/>
      <c r="I6" s="141"/>
      <c r="J6" s="141"/>
    </row>
    <row r="7" spans="1:10" ht="14.25" customHeight="1">
      <c r="A7" s="48">
        <v>42504</v>
      </c>
      <c r="B7" s="142">
        <v>1839</v>
      </c>
      <c r="C7" s="142">
        <v>17334.830000000002</v>
      </c>
      <c r="D7" s="142">
        <v>4620</v>
      </c>
      <c r="E7" s="142">
        <v>65225.29</v>
      </c>
      <c r="F7" s="142">
        <v>0</v>
      </c>
      <c r="G7" s="143">
        <v>0</v>
      </c>
      <c r="H7" s="141"/>
      <c r="I7" s="141"/>
      <c r="J7" s="141"/>
    </row>
    <row r="8" spans="1:10" ht="14.25" customHeight="1">
      <c r="A8" s="48">
        <v>42535</v>
      </c>
      <c r="B8" s="142">
        <v>2040</v>
      </c>
      <c r="C8" s="142">
        <v>18540.810000000001</v>
      </c>
      <c r="D8" s="142">
        <v>5280</v>
      </c>
      <c r="E8" s="142">
        <v>78407.83</v>
      </c>
      <c r="F8" s="142">
        <v>0</v>
      </c>
      <c r="G8" s="143">
        <v>0</v>
      </c>
      <c r="H8" s="141"/>
      <c r="I8" s="141"/>
      <c r="J8" s="141"/>
    </row>
    <row r="9" spans="1:10" ht="14.25" customHeight="1">
      <c r="A9" s="48">
        <v>42552</v>
      </c>
      <c r="B9" s="142">
        <v>1857</v>
      </c>
      <c r="C9" s="142">
        <v>16186.82</v>
      </c>
      <c r="D9" s="142">
        <v>5453</v>
      </c>
      <c r="E9" s="142">
        <v>92598.97</v>
      </c>
      <c r="F9" s="142">
        <v>0</v>
      </c>
      <c r="G9" s="143">
        <v>0</v>
      </c>
      <c r="H9" s="141"/>
      <c r="I9" s="141"/>
      <c r="J9" s="141"/>
    </row>
    <row r="10" spans="1:10" ht="14.25" customHeight="1">
      <c r="A10" s="48">
        <v>42583</v>
      </c>
      <c r="B10" s="142">
        <v>2029</v>
      </c>
      <c r="C10" s="142">
        <v>19400</v>
      </c>
      <c r="D10" s="142">
        <v>5402</v>
      </c>
      <c r="E10" s="142">
        <v>90212.79</v>
      </c>
      <c r="F10" s="142">
        <v>0</v>
      </c>
      <c r="G10" s="143">
        <v>0</v>
      </c>
      <c r="H10" s="141"/>
      <c r="I10" s="141"/>
      <c r="J10" s="141"/>
    </row>
    <row r="11" spans="1:10" ht="14.25" customHeight="1">
      <c r="A11" s="48">
        <v>42614</v>
      </c>
      <c r="B11" s="142">
        <v>2282</v>
      </c>
      <c r="C11" s="142">
        <v>25687.23</v>
      </c>
      <c r="D11" s="142">
        <v>6079</v>
      </c>
      <c r="E11" s="142">
        <v>117780.65</v>
      </c>
      <c r="F11" s="142">
        <v>0</v>
      </c>
      <c r="G11" s="143">
        <v>0</v>
      </c>
      <c r="H11" s="141"/>
      <c r="I11" s="141"/>
      <c r="J11" s="141"/>
    </row>
    <row r="12" spans="1:10" ht="12.75" customHeight="1">
      <c r="A12" s="1108" t="s">
        <v>782</v>
      </c>
      <c r="B12" s="1108"/>
      <c r="C12" s="1108"/>
      <c r="D12" s="1108"/>
      <c r="E12" s="1108"/>
      <c r="F12" s="144"/>
      <c r="G12" s="144"/>
    </row>
    <row r="13" spans="1:10">
      <c r="A13" s="145" t="s">
        <v>136</v>
      </c>
      <c r="B13" s="146"/>
      <c r="C13" s="146"/>
      <c r="D13" s="146"/>
      <c r="E13" s="146" t="s">
        <v>172</v>
      </c>
    </row>
    <row r="14" spans="1:10">
      <c r="C14" s="147"/>
      <c r="D14" s="147"/>
      <c r="E14" s="147"/>
    </row>
    <row r="15" spans="1:10">
      <c r="C15" s="148"/>
      <c r="D15" s="148"/>
      <c r="E15" s="148"/>
    </row>
    <row r="16" spans="1:10">
      <c r="C16" s="148"/>
      <c r="D16" s="148"/>
      <c r="E16" s="148"/>
    </row>
    <row r="17" spans="1:9" ht="15">
      <c r="C17" s="149"/>
      <c r="D17" s="149"/>
      <c r="E17" s="149"/>
    </row>
    <row r="18" spans="1:9" ht="15.75">
      <c r="A18" s="683"/>
      <c r="B18"/>
      <c r="C18"/>
      <c r="D18"/>
      <c r="E18"/>
      <c r="F18"/>
      <c r="G18"/>
      <c r="H18"/>
      <c r="I18"/>
    </row>
    <row r="19" spans="1:9">
      <c r="C19" s="148"/>
      <c r="D19" s="148"/>
      <c r="E19" s="148"/>
    </row>
    <row r="20" spans="1:9">
      <c r="C20" s="148"/>
      <c r="D20" s="148"/>
      <c r="E20" s="148"/>
    </row>
    <row r="21" spans="1:9" ht="15">
      <c r="C21" s="149"/>
      <c r="D21" s="149"/>
      <c r="E21" s="149"/>
    </row>
    <row r="22" spans="1:9">
      <c r="C22" s="147"/>
      <c r="D22" s="147"/>
      <c r="E22" s="147"/>
    </row>
    <row r="23" spans="1:9">
      <c r="C23" s="147"/>
      <c r="D23" s="147"/>
      <c r="E23" s="147"/>
    </row>
    <row r="24" spans="1:9">
      <c r="C24" s="147"/>
      <c r="D24" s="147"/>
      <c r="E24" s="147"/>
    </row>
    <row r="25" spans="1:9">
      <c r="C25" s="147"/>
      <c r="D25" s="147"/>
      <c r="E25" s="147"/>
    </row>
    <row r="26" spans="1:9">
      <c r="C26" s="147"/>
      <c r="D26" s="147"/>
      <c r="E26" s="147"/>
    </row>
    <row r="27" spans="1:9">
      <c r="C27" s="147"/>
      <c r="D27" s="147"/>
      <c r="E27" s="147"/>
    </row>
    <row r="28" spans="1:9">
      <c r="C28" s="147"/>
      <c r="D28" s="147"/>
      <c r="E28" s="147"/>
    </row>
    <row r="29" spans="1:9">
      <c r="C29" s="147"/>
      <c r="D29" s="147"/>
      <c r="E29" s="147"/>
    </row>
    <row r="30" spans="1:9">
      <c r="C30" s="147"/>
      <c r="D30" s="147"/>
      <c r="E30" s="147"/>
    </row>
    <row r="31" spans="1:9">
      <c r="C31" s="147"/>
      <c r="D31" s="147"/>
      <c r="E31" s="147"/>
    </row>
    <row r="32" spans="1:9">
      <c r="C32" s="147"/>
      <c r="D32" s="147"/>
      <c r="E32" s="147"/>
    </row>
    <row r="33" spans="3:5">
      <c r="C33" s="147"/>
      <c r="D33" s="147"/>
      <c r="E33" s="147"/>
    </row>
    <row r="34" spans="3:5">
      <c r="C34" s="147"/>
      <c r="D34" s="147"/>
      <c r="E34" s="147"/>
    </row>
    <row r="35" spans="3:5">
      <c r="C35" s="147"/>
      <c r="D35" s="147"/>
      <c r="E35" s="147"/>
    </row>
    <row r="36" spans="3:5">
      <c r="C36" s="147"/>
      <c r="D36" s="147"/>
      <c r="E36" s="147"/>
    </row>
    <row r="37" spans="3:5">
      <c r="C37" s="147"/>
      <c r="D37" s="147"/>
      <c r="E37" s="147"/>
    </row>
    <row r="38" spans="3:5">
      <c r="C38" s="147"/>
      <c r="D38" s="147"/>
      <c r="E38" s="147"/>
    </row>
    <row r="39" spans="3:5">
      <c r="C39" s="147"/>
      <c r="D39" s="147"/>
      <c r="E39" s="147"/>
    </row>
    <row r="40" spans="3:5">
      <c r="C40" s="147"/>
      <c r="D40" s="147"/>
      <c r="E40" s="147"/>
    </row>
    <row r="41" spans="3:5">
      <c r="C41" s="147"/>
      <c r="D41" s="147"/>
      <c r="E41" s="147"/>
    </row>
    <row r="42" spans="3:5">
      <c r="C42" s="147"/>
      <c r="D42" s="147"/>
      <c r="E42" s="147"/>
    </row>
    <row r="43" spans="3:5">
      <c r="C43" s="147"/>
      <c r="D43" s="147"/>
      <c r="E43" s="147"/>
    </row>
    <row r="44" spans="3:5">
      <c r="C44" s="147"/>
      <c r="D44" s="147"/>
      <c r="E44" s="147"/>
    </row>
    <row r="45" spans="3:5">
      <c r="C45" s="147"/>
      <c r="D45" s="147"/>
      <c r="E45" s="147"/>
    </row>
    <row r="46" spans="3:5">
      <c r="C46" s="147"/>
      <c r="D46" s="147"/>
      <c r="E46" s="147"/>
    </row>
    <row r="47" spans="3:5">
      <c r="C47" s="147"/>
      <c r="D47" s="147"/>
      <c r="E47" s="147"/>
    </row>
    <row r="48" spans="3:5">
      <c r="C48" s="147"/>
      <c r="D48" s="147"/>
      <c r="E48" s="147"/>
    </row>
    <row r="49" spans="3:5">
      <c r="C49" s="147"/>
      <c r="D49" s="147"/>
      <c r="E49" s="147"/>
    </row>
    <row r="50" spans="3:5">
      <c r="C50" s="147"/>
      <c r="D50" s="147"/>
      <c r="E50" s="147"/>
    </row>
    <row r="51" spans="3:5">
      <c r="C51" s="147"/>
      <c r="D51" s="147"/>
      <c r="E51" s="147"/>
    </row>
    <row r="52" spans="3:5">
      <c r="C52" s="147"/>
      <c r="D52" s="147"/>
      <c r="E52" s="147"/>
    </row>
    <row r="53" spans="3:5">
      <c r="C53" s="147"/>
      <c r="D53" s="147"/>
      <c r="E53" s="147"/>
    </row>
    <row r="54" spans="3:5">
      <c r="C54" s="147"/>
      <c r="D54" s="147"/>
      <c r="E54" s="147"/>
    </row>
    <row r="55" spans="3:5">
      <c r="C55" s="147"/>
      <c r="D55" s="147"/>
      <c r="E55" s="147"/>
    </row>
    <row r="56" spans="3:5">
      <c r="C56" s="147"/>
      <c r="D56" s="147"/>
      <c r="E56" s="147"/>
    </row>
    <row r="57" spans="3:5">
      <c r="C57" s="147"/>
      <c r="D57" s="147"/>
      <c r="E57" s="147"/>
    </row>
    <row r="58" spans="3:5">
      <c r="C58" s="147"/>
      <c r="D58" s="147"/>
      <c r="E58" s="147"/>
    </row>
    <row r="59" spans="3:5">
      <c r="C59" s="147"/>
      <c r="D59" s="147"/>
      <c r="E59" s="147"/>
    </row>
    <row r="60" spans="3:5">
      <c r="C60" s="147"/>
      <c r="D60" s="147"/>
      <c r="E60" s="147"/>
    </row>
    <row r="61" spans="3:5">
      <c r="C61" s="147"/>
      <c r="D61" s="147"/>
      <c r="E61" s="147"/>
    </row>
    <row r="62" spans="3:5">
      <c r="C62" s="147"/>
      <c r="D62" s="147"/>
      <c r="E62" s="147"/>
    </row>
    <row r="63" spans="3:5">
      <c r="C63" s="147"/>
      <c r="D63" s="147"/>
      <c r="E63" s="147"/>
    </row>
    <row r="64" spans="3:5">
      <c r="C64" s="147"/>
      <c r="D64" s="147"/>
      <c r="E64" s="147"/>
    </row>
    <row r="65" spans="3:5">
      <c r="C65" s="147"/>
      <c r="D65" s="147"/>
      <c r="E65" s="147"/>
    </row>
    <row r="66" spans="3:5">
      <c r="C66" s="147"/>
      <c r="D66" s="147"/>
      <c r="E66" s="147"/>
    </row>
    <row r="67" spans="3:5">
      <c r="C67" s="147"/>
      <c r="D67" s="147"/>
      <c r="E67" s="147"/>
    </row>
    <row r="68" spans="3:5">
      <c r="C68" s="147"/>
      <c r="D68" s="147"/>
      <c r="E68" s="147"/>
    </row>
    <row r="69" spans="3:5">
      <c r="C69" s="147"/>
      <c r="D69" s="147"/>
      <c r="E69" s="147"/>
    </row>
    <row r="70" spans="3:5">
      <c r="C70" s="147"/>
      <c r="D70" s="147"/>
      <c r="E70" s="147"/>
    </row>
    <row r="71" spans="3:5">
      <c r="C71" s="147"/>
      <c r="D71" s="147"/>
      <c r="E71" s="147"/>
    </row>
    <row r="72" spans="3:5">
      <c r="C72" s="147"/>
      <c r="D72" s="147"/>
      <c r="E72" s="147"/>
    </row>
    <row r="73" spans="3:5">
      <c r="C73" s="147"/>
      <c r="D73" s="147"/>
      <c r="E73" s="147"/>
    </row>
    <row r="74" spans="3:5">
      <c r="C74" s="147"/>
      <c r="D74" s="147"/>
      <c r="E74" s="147"/>
    </row>
    <row r="75" spans="3:5">
      <c r="C75" s="147"/>
      <c r="D75" s="147"/>
      <c r="E75" s="147"/>
    </row>
    <row r="76" spans="3:5">
      <c r="C76" s="147"/>
      <c r="D76" s="147"/>
      <c r="E76" s="147"/>
    </row>
    <row r="77" spans="3:5">
      <c r="C77" s="147"/>
      <c r="D77" s="147"/>
      <c r="E77" s="147"/>
    </row>
    <row r="78" spans="3:5">
      <c r="C78" s="147"/>
      <c r="D78" s="147"/>
      <c r="E78" s="147"/>
    </row>
    <row r="79" spans="3:5">
      <c r="C79" s="147"/>
      <c r="D79" s="147"/>
      <c r="E79" s="147"/>
    </row>
    <row r="80" spans="3:5">
      <c r="C80" s="147"/>
      <c r="D80" s="147"/>
      <c r="E80" s="147"/>
    </row>
    <row r="81" spans="3:5">
      <c r="C81" s="147"/>
      <c r="D81" s="147"/>
      <c r="E81" s="147"/>
    </row>
    <row r="82" spans="3:5">
      <c r="C82" s="147"/>
      <c r="D82" s="147"/>
      <c r="E82" s="147"/>
    </row>
    <row r="83" spans="3:5">
      <c r="C83" s="147"/>
      <c r="D83" s="147"/>
      <c r="E83" s="147"/>
    </row>
    <row r="84" spans="3:5">
      <c r="C84" s="147"/>
      <c r="D84" s="147"/>
      <c r="E84" s="147"/>
    </row>
    <row r="85" spans="3:5">
      <c r="C85" s="147"/>
      <c r="D85" s="147"/>
      <c r="E85" s="147"/>
    </row>
    <row r="86" spans="3:5">
      <c r="C86" s="147"/>
      <c r="D86" s="147"/>
      <c r="E86" s="147"/>
    </row>
    <row r="87" spans="3:5">
      <c r="C87" s="147"/>
      <c r="D87" s="147"/>
      <c r="E87" s="147"/>
    </row>
    <row r="88" spans="3:5">
      <c r="C88" s="147"/>
      <c r="D88" s="147"/>
      <c r="E88" s="147"/>
    </row>
    <row r="89" spans="3:5">
      <c r="C89" s="147"/>
      <c r="D89" s="147"/>
      <c r="E89" s="147"/>
    </row>
    <row r="90" spans="3:5">
      <c r="C90" s="147"/>
      <c r="D90" s="147"/>
      <c r="E90" s="147"/>
    </row>
    <row r="91" spans="3:5">
      <c r="C91" s="147"/>
      <c r="D91" s="147"/>
      <c r="E91" s="147"/>
    </row>
    <row r="92" spans="3:5">
      <c r="C92" s="147"/>
      <c r="D92" s="147"/>
      <c r="E92" s="147"/>
    </row>
    <row r="93" spans="3:5">
      <c r="C93" s="147"/>
      <c r="D93" s="147"/>
      <c r="E93" s="147"/>
    </row>
    <row r="94" spans="3:5">
      <c r="C94" s="147"/>
      <c r="D94" s="147"/>
      <c r="E94" s="147"/>
    </row>
    <row r="95" spans="3:5">
      <c r="C95" s="147"/>
      <c r="D95" s="147"/>
      <c r="E95" s="147"/>
    </row>
    <row r="96" spans="3:5">
      <c r="C96" s="147"/>
      <c r="D96" s="147"/>
      <c r="E96" s="147"/>
    </row>
  </sheetData>
  <mergeCells count="4">
    <mergeCell ref="A2:A3"/>
    <mergeCell ref="B2:C2"/>
    <mergeCell ref="D2:E2"/>
    <mergeCell ref="F2:G2"/>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15"/>
  <dimension ref="A1:N17"/>
  <sheetViews>
    <sheetView zoomScaleSheetLayoutView="100" workbookViewId="0">
      <selection activeCell="I30" sqref="I30"/>
    </sheetView>
  </sheetViews>
  <sheetFormatPr defaultColWidth="9.140625" defaultRowHeight="12.75"/>
  <cols>
    <col min="1" max="1" width="8.140625" style="38" customWidth="1"/>
    <col min="2" max="2" width="7.7109375" style="38" customWidth="1"/>
    <col min="3" max="3" width="10.5703125" style="38" customWidth="1"/>
    <col min="4" max="4" width="8.28515625" style="38" customWidth="1"/>
    <col min="5" max="5" width="8.7109375" style="38" customWidth="1"/>
    <col min="6" max="6" width="8.28515625" style="38" customWidth="1"/>
    <col min="7" max="7" width="8.5703125" style="38" customWidth="1"/>
    <col min="8" max="8" width="7.7109375" style="38" customWidth="1"/>
    <col min="9" max="9" width="9" style="38" customWidth="1"/>
    <col min="10" max="10" width="6.28515625" style="38" bestFit="1" customWidth="1"/>
    <col min="11" max="11" width="8.5703125" style="38" customWidth="1"/>
    <col min="12" max="12" width="7" style="38" bestFit="1" customWidth="1"/>
    <col min="13" max="13" width="8.85546875" style="38" customWidth="1"/>
    <col min="14" max="16384" width="9.140625" style="38"/>
  </cols>
  <sheetData>
    <row r="1" spans="1:14" s="37" customFormat="1" ht="15.75">
      <c r="A1" s="150" t="s">
        <v>12</v>
      </c>
    </row>
    <row r="2" spans="1:14" s="151" customFormat="1" ht="14.25" customHeight="1">
      <c r="A2" s="1210" t="s">
        <v>654</v>
      </c>
      <c r="B2" s="1154" t="s">
        <v>176</v>
      </c>
      <c r="C2" s="1154"/>
      <c r="D2" s="1154"/>
      <c r="E2" s="1154"/>
      <c r="F2" s="1154"/>
      <c r="G2" s="1154"/>
      <c r="H2" s="1154"/>
      <c r="I2" s="1154"/>
      <c r="J2" s="1213" t="s">
        <v>177</v>
      </c>
      <c r="K2" s="1214"/>
      <c r="L2" s="1217" t="s">
        <v>114</v>
      </c>
      <c r="M2" s="1218"/>
    </row>
    <row r="3" spans="1:14" s="151" customFormat="1" ht="24.75" customHeight="1">
      <c r="A3" s="1211"/>
      <c r="B3" s="1154" t="s">
        <v>178</v>
      </c>
      <c r="C3" s="1154"/>
      <c r="D3" s="1155" t="s">
        <v>179</v>
      </c>
      <c r="E3" s="1221"/>
      <c r="F3" s="1155" t="s">
        <v>180</v>
      </c>
      <c r="G3" s="1221"/>
      <c r="H3" s="1155" t="s">
        <v>181</v>
      </c>
      <c r="I3" s="1221"/>
      <c r="J3" s="1215"/>
      <c r="K3" s="1216"/>
      <c r="L3" s="1219"/>
      <c r="M3" s="1220"/>
    </row>
    <row r="4" spans="1:14" s="151" customFormat="1" ht="28.5" customHeight="1">
      <c r="A4" s="1212"/>
      <c r="B4" s="533" t="s">
        <v>134</v>
      </c>
      <c r="C4" s="531" t="s">
        <v>182</v>
      </c>
      <c r="D4" s="533" t="s">
        <v>134</v>
      </c>
      <c r="E4" s="531" t="s">
        <v>119</v>
      </c>
      <c r="F4" s="533" t="s">
        <v>134</v>
      </c>
      <c r="G4" s="531" t="s">
        <v>119</v>
      </c>
      <c r="H4" s="533" t="s">
        <v>134</v>
      </c>
      <c r="I4" s="531" t="s">
        <v>119</v>
      </c>
      <c r="J4" s="533" t="s">
        <v>134</v>
      </c>
      <c r="K4" s="531" t="s">
        <v>119</v>
      </c>
      <c r="L4" s="533" t="s">
        <v>134</v>
      </c>
      <c r="M4" s="531" t="s">
        <v>119</v>
      </c>
    </row>
    <row r="5" spans="1:14" s="154" customFormat="1" ht="15" customHeight="1">
      <c r="A5" s="167" t="s">
        <v>609</v>
      </c>
      <c r="B5" s="155">
        <v>178</v>
      </c>
      <c r="C5" s="155">
        <v>1031139.63</v>
      </c>
      <c r="D5" s="155">
        <v>309</v>
      </c>
      <c r="E5" s="155">
        <v>193073.61</v>
      </c>
      <c r="F5" s="155">
        <v>214</v>
      </c>
      <c r="G5" s="155">
        <v>40889.379999999997</v>
      </c>
      <c r="H5" s="155">
        <v>151</v>
      </c>
      <c r="I5" s="155">
        <v>6179.6000000000013</v>
      </c>
      <c r="J5" s="155">
        <v>100</v>
      </c>
      <c r="K5" s="155">
        <v>8886.18</v>
      </c>
      <c r="L5" s="155">
        <v>896</v>
      </c>
      <c r="M5" s="155">
        <v>1282233.28</v>
      </c>
      <c r="N5" s="153"/>
    </row>
    <row r="6" spans="1:14" s="157" customFormat="1" ht="15" customHeight="1">
      <c r="A6" s="167" t="s">
        <v>610</v>
      </c>
      <c r="B6" s="155">
        <v>125</v>
      </c>
      <c r="C6" s="155">
        <v>788822.52</v>
      </c>
      <c r="D6" s="155">
        <v>178</v>
      </c>
      <c r="E6" s="155">
        <v>125540.87</v>
      </c>
      <c r="F6" s="155">
        <v>115</v>
      </c>
      <c r="G6" s="155">
        <v>24249.46</v>
      </c>
      <c r="H6" s="155">
        <v>95</v>
      </c>
      <c r="I6" s="155">
        <v>5863.7000000000007</v>
      </c>
      <c r="J6" s="155">
        <v>65</v>
      </c>
      <c r="K6" s="155">
        <v>5931.17</v>
      </c>
      <c r="L6" s="155">
        <v>578</v>
      </c>
      <c r="M6" s="155">
        <v>948543.48</v>
      </c>
      <c r="N6" s="156"/>
    </row>
    <row r="7" spans="1:14" s="157" customFormat="1" ht="12.75" customHeight="1">
      <c r="A7" s="48">
        <v>42474</v>
      </c>
      <c r="B7" s="158">
        <v>20</v>
      </c>
      <c r="C7" s="158">
        <v>299239.48</v>
      </c>
      <c r="D7" s="158">
        <v>18</v>
      </c>
      <c r="E7" s="158">
        <v>18407.3</v>
      </c>
      <c r="F7" s="158">
        <v>10</v>
      </c>
      <c r="G7" s="158">
        <v>1264.6199999999999</v>
      </c>
      <c r="H7" s="158">
        <v>7</v>
      </c>
      <c r="I7" s="158">
        <v>979.40000000000009</v>
      </c>
      <c r="J7" s="158">
        <v>2</v>
      </c>
      <c r="K7" s="158">
        <v>31.06</v>
      </c>
      <c r="L7" s="158">
        <v>57</v>
      </c>
      <c r="M7" s="158">
        <v>319921.86</v>
      </c>
      <c r="N7" s="156"/>
    </row>
    <row r="8" spans="1:14" s="157" customFormat="1" ht="12.75" customHeight="1">
      <c r="A8" s="48">
        <v>42504</v>
      </c>
      <c r="B8" s="158">
        <v>17</v>
      </c>
      <c r="C8" s="158">
        <v>116440</v>
      </c>
      <c r="D8" s="158">
        <v>25</v>
      </c>
      <c r="E8" s="158">
        <v>9290</v>
      </c>
      <c r="F8" s="158">
        <v>25</v>
      </c>
      <c r="G8" s="158">
        <v>2750.64</v>
      </c>
      <c r="H8" s="158">
        <v>12</v>
      </c>
      <c r="I8" s="158">
        <v>377.49</v>
      </c>
      <c r="J8" s="158">
        <v>14</v>
      </c>
      <c r="K8" s="158">
        <v>2346.31</v>
      </c>
      <c r="L8" s="158">
        <v>93</v>
      </c>
      <c r="M8" s="158">
        <v>131204.44</v>
      </c>
      <c r="N8" s="156"/>
    </row>
    <row r="9" spans="1:14" s="157" customFormat="1" ht="12.75" customHeight="1">
      <c r="A9" s="48">
        <v>42535</v>
      </c>
      <c r="B9" s="158">
        <v>10</v>
      </c>
      <c r="C9" s="158">
        <v>115571.3</v>
      </c>
      <c r="D9" s="158">
        <v>26</v>
      </c>
      <c r="E9" s="158">
        <v>10452.5</v>
      </c>
      <c r="F9" s="158">
        <v>11</v>
      </c>
      <c r="G9" s="158">
        <v>5360.99</v>
      </c>
      <c r="H9" s="158">
        <v>10</v>
      </c>
      <c r="I9" s="158">
        <v>748.75</v>
      </c>
      <c r="J9" s="158">
        <v>4</v>
      </c>
      <c r="K9" s="158">
        <v>540</v>
      </c>
      <c r="L9" s="158">
        <v>61</v>
      </c>
      <c r="M9" s="158">
        <v>132674.29999999999</v>
      </c>
      <c r="N9" s="156"/>
    </row>
    <row r="10" spans="1:14" s="157" customFormat="1" ht="12.75" customHeight="1">
      <c r="A10" s="48">
        <v>42552</v>
      </c>
      <c r="B10" s="158">
        <v>13</v>
      </c>
      <c r="C10" s="158">
        <v>108974.32999999999</v>
      </c>
      <c r="D10" s="158">
        <v>40</v>
      </c>
      <c r="E10" s="158">
        <v>29746.7</v>
      </c>
      <c r="F10" s="158">
        <v>14</v>
      </c>
      <c r="G10" s="158">
        <v>2412.77</v>
      </c>
      <c r="H10" s="158">
        <v>15</v>
      </c>
      <c r="I10" s="158">
        <v>1041.31</v>
      </c>
      <c r="J10" s="158">
        <v>11</v>
      </c>
      <c r="K10" s="158">
        <v>352.19</v>
      </c>
      <c r="L10" s="158">
        <v>93</v>
      </c>
      <c r="M10" s="158">
        <v>140662.29999999999</v>
      </c>
      <c r="N10" s="156"/>
    </row>
    <row r="11" spans="1:14" s="157" customFormat="1" ht="12.75" customHeight="1">
      <c r="A11" s="48">
        <v>42583</v>
      </c>
      <c r="B11" s="158">
        <v>20</v>
      </c>
      <c r="C11" s="158">
        <v>95710</v>
      </c>
      <c r="D11" s="158">
        <v>27</v>
      </c>
      <c r="E11" s="158">
        <v>26583.4</v>
      </c>
      <c r="F11" s="158">
        <v>21</v>
      </c>
      <c r="G11" s="158">
        <v>6528.91</v>
      </c>
      <c r="H11" s="158">
        <v>15</v>
      </c>
      <c r="I11" s="158">
        <v>1337.67</v>
      </c>
      <c r="J11" s="158">
        <v>10</v>
      </c>
      <c r="K11" s="158">
        <v>1389.05</v>
      </c>
      <c r="L11" s="158">
        <v>93</v>
      </c>
      <c r="M11" s="158">
        <v>131549.03000000003</v>
      </c>
      <c r="N11" s="156"/>
    </row>
    <row r="12" spans="1:14" s="157" customFormat="1" ht="12.75" customHeight="1">
      <c r="A12" s="48">
        <v>42614</v>
      </c>
      <c r="B12" s="158">
        <v>45</v>
      </c>
      <c r="C12" s="158">
        <v>52887.41</v>
      </c>
      <c r="D12" s="158">
        <v>42</v>
      </c>
      <c r="E12" s="158">
        <v>31060.97</v>
      </c>
      <c r="F12" s="158">
        <v>34</v>
      </c>
      <c r="G12" s="158">
        <v>5931.5300000000007</v>
      </c>
      <c r="H12" s="158">
        <v>36</v>
      </c>
      <c r="I12" s="158">
        <v>1379.08</v>
      </c>
      <c r="J12" s="158">
        <v>24</v>
      </c>
      <c r="K12" s="158">
        <v>1272.56</v>
      </c>
      <c r="L12" s="158">
        <v>181</v>
      </c>
      <c r="M12" s="158">
        <v>92531.549999999988</v>
      </c>
      <c r="N12" s="156"/>
    </row>
    <row r="13" spans="1:14" ht="12.75" customHeight="1">
      <c r="A13" s="1105" t="s">
        <v>782</v>
      </c>
      <c r="B13" s="1105"/>
      <c r="C13" s="1105"/>
      <c r="D13" s="1105"/>
      <c r="E13" s="1105"/>
      <c r="F13" s="1105"/>
      <c r="G13" s="159"/>
      <c r="H13" s="160"/>
      <c r="I13" s="160"/>
      <c r="J13" s="160"/>
      <c r="K13" s="160"/>
      <c r="L13" s="161"/>
      <c r="M13" s="160"/>
    </row>
    <row r="14" spans="1:14">
      <c r="A14" s="162" t="s">
        <v>183</v>
      </c>
      <c r="B14" s="163"/>
      <c r="C14" s="163"/>
      <c r="D14" s="163"/>
      <c r="E14" s="163"/>
      <c r="F14" s="163"/>
      <c r="G14" s="163"/>
      <c r="H14" s="163"/>
      <c r="I14" s="163"/>
      <c r="J14" s="163"/>
      <c r="K14" s="163"/>
      <c r="L14" s="163"/>
      <c r="M14" s="164"/>
    </row>
    <row r="15" spans="1:14">
      <c r="B15" s="647"/>
      <c r="C15" s="647"/>
      <c r="D15" s="647"/>
      <c r="E15" s="647"/>
      <c r="F15" s="647"/>
      <c r="G15" s="647"/>
      <c r="H15" s="647"/>
      <c r="I15" s="647"/>
      <c r="J15" s="647"/>
      <c r="K15" s="647"/>
      <c r="L15" s="647"/>
      <c r="M15" s="647"/>
    </row>
    <row r="16" spans="1:14">
      <c r="B16" s="647"/>
      <c r="C16" s="652"/>
      <c r="D16" s="647"/>
      <c r="E16" s="652"/>
      <c r="F16" s="647"/>
      <c r="G16" s="652"/>
      <c r="H16" s="647"/>
      <c r="I16" s="652"/>
      <c r="J16" s="647"/>
      <c r="K16" s="652"/>
      <c r="L16" s="653"/>
      <c r="M16" s="653"/>
    </row>
    <row r="17" spans="2:13">
      <c r="B17" s="647"/>
      <c r="C17" s="647"/>
      <c r="D17" s="647"/>
      <c r="E17" s="647"/>
      <c r="F17" s="647"/>
      <c r="G17" s="647"/>
      <c r="H17" s="647"/>
      <c r="I17" s="647"/>
      <c r="J17" s="647"/>
      <c r="K17" s="647"/>
      <c r="L17" s="647"/>
      <c r="M17" s="647"/>
    </row>
  </sheetData>
  <mergeCells count="8">
    <mergeCell ref="A2:A4"/>
    <mergeCell ref="B2:I2"/>
    <mergeCell ref="J2:K3"/>
    <mergeCell ref="L2:M3"/>
    <mergeCell ref="B3:C3"/>
    <mergeCell ref="D3:E3"/>
    <mergeCell ref="F3:G3"/>
    <mergeCell ref="H3:I3"/>
  </mergeCells>
  <pageMargins left="0.75" right="0.75" top="1" bottom="1"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sheetPr codeName="Sheet16"/>
  <dimension ref="A1:O20"/>
  <sheetViews>
    <sheetView zoomScaleSheetLayoutView="115" workbookViewId="0">
      <pane ySplit="1" topLeftCell="A2" activePane="bottomLeft" state="frozen"/>
      <selection activeCell="D15" sqref="D15"/>
      <selection pane="bottomLeft" activeCell="G16" sqref="G16"/>
    </sheetView>
  </sheetViews>
  <sheetFormatPr defaultColWidth="9.140625" defaultRowHeight="12.75"/>
  <cols>
    <col min="1" max="1" width="7.7109375" style="166" customWidth="1"/>
    <col min="2" max="3" width="8.5703125" style="166" customWidth="1"/>
    <col min="4" max="4" width="6.85546875" style="166" customWidth="1"/>
    <col min="5" max="5" width="8.140625" style="166" bestFit="1" customWidth="1"/>
    <col min="6" max="6" width="6.5703125" style="166" customWidth="1"/>
    <col min="7" max="7" width="8.28515625" style="166" customWidth="1"/>
    <col min="8" max="8" width="6.42578125" style="166" customWidth="1"/>
    <col min="9" max="9" width="8.85546875" style="166" customWidth="1"/>
    <col min="10" max="10" width="6.7109375" style="166" customWidth="1"/>
    <col min="11" max="11" width="8.28515625" style="166" customWidth="1"/>
    <col min="12" max="12" width="6.7109375" style="166" customWidth="1"/>
    <col min="13" max="13" width="9" style="166" customWidth="1"/>
    <col min="14" max="16384" width="9.140625" style="166"/>
  </cols>
  <sheetData>
    <row r="1" spans="1:13" ht="15.75">
      <c r="A1" s="1223" t="s">
        <v>13</v>
      </c>
      <c r="B1" s="1223"/>
      <c r="C1" s="1223"/>
      <c r="D1" s="1223"/>
      <c r="E1" s="1223"/>
      <c r="F1" s="1223"/>
      <c r="G1" s="1223"/>
      <c r="H1" s="1223"/>
      <c r="I1" s="1223"/>
      <c r="J1" s="1223"/>
      <c r="K1" s="1223"/>
      <c r="L1" s="1223"/>
      <c r="M1" s="1223"/>
    </row>
    <row r="2" spans="1:13" ht="25.5" customHeight="1">
      <c r="A2" s="1224" t="s">
        <v>184</v>
      </c>
      <c r="B2" s="1151" t="s">
        <v>185</v>
      </c>
      <c r="C2" s="1152"/>
      <c r="D2" s="1150" t="s">
        <v>186</v>
      </c>
      <c r="E2" s="1152"/>
      <c r="F2" s="1150" t="s">
        <v>187</v>
      </c>
      <c r="G2" s="1152"/>
      <c r="H2" s="1150" t="s">
        <v>188</v>
      </c>
      <c r="I2" s="1152"/>
      <c r="J2" s="1155" t="s">
        <v>189</v>
      </c>
      <c r="K2" s="1221"/>
      <c r="L2" s="1150" t="s">
        <v>114</v>
      </c>
      <c r="M2" s="1152"/>
    </row>
    <row r="3" spans="1:13" ht="36" customHeight="1">
      <c r="A3" s="1212"/>
      <c r="B3" s="533" t="s">
        <v>134</v>
      </c>
      <c r="C3" s="531" t="s">
        <v>119</v>
      </c>
      <c r="D3" s="533" t="s">
        <v>134</v>
      </c>
      <c r="E3" s="531" t="s">
        <v>119</v>
      </c>
      <c r="F3" s="533" t="s">
        <v>134</v>
      </c>
      <c r="G3" s="531" t="s">
        <v>119</v>
      </c>
      <c r="H3" s="533" t="s">
        <v>134</v>
      </c>
      <c r="I3" s="531" t="s">
        <v>119</v>
      </c>
      <c r="J3" s="533" t="s">
        <v>134</v>
      </c>
      <c r="K3" s="531" t="s">
        <v>119</v>
      </c>
      <c r="L3" s="533" t="s">
        <v>134</v>
      </c>
      <c r="M3" s="531" t="s">
        <v>119</v>
      </c>
    </row>
    <row r="4" spans="1:13" s="170" customFormat="1" ht="15" customHeight="1">
      <c r="A4" s="167" t="s">
        <v>609</v>
      </c>
      <c r="B4" s="74">
        <v>347</v>
      </c>
      <c r="C4" s="168">
        <v>97274.925999999978</v>
      </c>
      <c r="D4" s="74">
        <v>352</v>
      </c>
      <c r="E4" s="168">
        <v>411977.06</v>
      </c>
      <c r="F4" s="74">
        <v>1747</v>
      </c>
      <c r="G4" s="152">
        <v>6634397.8280000007</v>
      </c>
      <c r="H4" s="74">
        <v>54</v>
      </c>
      <c r="I4" s="74">
        <v>53392.5</v>
      </c>
      <c r="J4" s="74">
        <v>450</v>
      </c>
      <c r="K4" s="74">
        <v>118351.66</v>
      </c>
      <c r="L4" s="169">
        <v>2895</v>
      </c>
      <c r="M4" s="152">
        <v>7315574.2240000004</v>
      </c>
    </row>
    <row r="5" spans="1:13" s="170" customFormat="1" ht="15" customHeight="1">
      <c r="A5" s="167" t="s">
        <v>610</v>
      </c>
      <c r="B5" s="689">
        <v>235</v>
      </c>
      <c r="C5" s="689">
        <v>42725.66</v>
      </c>
      <c r="D5" s="689">
        <v>81</v>
      </c>
      <c r="E5" s="689">
        <v>64086.689999999995</v>
      </c>
      <c r="F5" s="689">
        <v>1722</v>
      </c>
      <c r="G5" s="689">
        <v>5500816.6000000006</v>
      </c>
      <c r="H5" s="689">
        <v>16</v>
      </c>
      <c r="I5" s="689">
        <v>18445.760000000002</v>
      </c>
      <c r="J5" s="689">
        <v>289</v>
      </c>
      <c r="K5" s="689">
        <v>107402.14</v>
      </c>
      <c r="L5" s="689">
        <v>2340</v>
      </c>
      <c r="M5" s="689">
        <v>5733177.1400000006</v>
      </c>
    </row>
    <row r="6" spans="1:13" s="172" customFormat="1" ht="14.25" customHeight="1">
      <c r="A6" s="48">
        <v>42474</v>
      </c>
      <c r="B6" s="171">
        <v>11</v>
      </c>
      <c r="C6" s="171">
        <v>5665.4800000000005</v>
      </c>
      <c r="D6" s="171">
        <v>6</v>
      </c>
      <c r="E6" s="171">
        <v>3304.5</v>
      </c>
      <c r="F6" s="171">
        <v>52</v>
      </c>
      <c r="G6" s="158">
        <v>818450.29</v>
      </c>
      <c r="H6" s="158">
        <v>1</v>
      </c>
      <c r="I6" s="158">
        <v>2568</v>
      </c>
      <c r="J6" s="158">
        <v>43</v>
      </c>
      <c r="K6" s="158">
        <v>4218.92</v>
      </c>
      <c r="L6" s="158">
        <v>113</v>
      </c>
      <c r="M6" s="158">
        <v>834207.74</v>
      </c>
    </row>
    <row r="7" spans="1:13" s="172" customFormat="1" ht="14.25" customHeight="1">
      <c r="A7" s="48">
        <v>42504</v>
      </c>
      <c r="B7" s="158">
        <v>18</v>
      </c>
      <c r="C7" s="158">
        <v>1770.75</v>
      </c>
      <c r="D7" s="158">
        <v>9</v>
      </c>
      <c r="E7" s="158">
        <v>10645.3</v>
      </c>
      <c r="F7" s="158">
        <v>113</v>
      </c>
      <c r="G7" s="158">
        <v>863301.7</v>
      </c>
      <c r="H7" s="158">
        <v>0</v>
      </c>
      <c r="I7" s="158">
        <v>0</v>
      </c>
      <c r="J7" s="158">
        <v>55</v>
      </c>
      <c r="K7" s="158">
        <v>18364.55</v>
      </c>
      <c r="L7" s="158">
        <v>195</v>
      </c>
      <c r="M7" s="158">
        <v>894082.88</v>
      </c>
    </row>
    <row r="8" spans="1:13" s="172" customFormat="1" ht="14.25" customHeight="1">
      <c r="A8" s="48">
        <v>42535</v>
      </c>
      <c r="B8" s="158">
        <v>23</v>
      </c>
      <c r="C8" s="158">
        <v>3224.12</v>
      </c>
      <c r="D8" s="158">
        <v>25</v>
      </c>
      <c r="E8" s="158">
        <v>24730.07</v>
      </c>
      <c r="F8" s="158">
        <v>446</v>
      </c>
      <c r="G8" s="158">
        <v>1391433.04</v>
      </c>
      <c r="H8" s="158">
        <v>3</v>
      </c>
      <c r="I8" s="158">
        <v>4635</v>
      </c>
      <c r="J8" s="158">
        <v>30</v>
      </c>
      <c r="K8" s="158">
        <v>2101.0500000000002</v>
      </c>
      <c r="L8" s="158">
        <v>527</v>
      </c>
      <c r="M8" s="158">
        <v>1426122.44</v>
      </c>
    </row>
    <row r="9" spans="1:13" s="172" customFormat="1" ht="14.25" customHeight="1">
      <c r="A9" s="48">
        <v>42565</v>
      </c>
      <c r="B9" s="158">
        <v>51</v>
      </c>
      <c r="C9" s="158">
        <v>13928.04</v>
      </c>
      <c r="D9" s="158">
        <v>11</v>
      </c>
      <c r="E9" s="158">
        <v>11011.67</v>
      </c>
      <c r="F9" s="158">
        <v>201</v>
      </c>
      <c r="G9" s="158">
        <v>587632.68000000005</v>
      </c>
      <c r="H9" s="158">
        <v>4</v>
      </c>
      <c r="I9" s="158">
        <v>300</v>
      </c>
      <c r="J9" s="158">
        <v>59</v>
      </c>
      <c r="K9" s="158">
        <v>21964.75</v>
      </c>
      <c r="L9" s="158">
        <v>326</v>
      </c>
      <c r="M9" s="158">
        <v>634837.14</v>
      </c>
    </row>
    <row r="10" spans="1:13" s="172" customFormat="1" ht="14.25" customHeight="1">
      <c r="A10" s="48">
        <v>42583</v>
      </c>
      <c r="B10" s="158">
        <v>29</v>
      </c>
      <c r="C10" s="158">
        <v>9494.07</v>
      </c>
      <c r="D10" s="158">
        <v>9</v>
      </c>
      <c r="E10" s="158">
        <v>1541.72</v>
      </c>
      <c r="F10" s="158">
        <v>215</v>
      </c>
      <c r="G10" s="158">
        <v>191465.22999999998</v>
      </c>
      <c r="H10" s="158">
        <v>4</v>
      </c>
      <c r="I10" s="158">
        <v>2415</v>
      </c>
      <c r="J10" s="158">
        <v>35</v>
      </c>
      <c r="K10" s="158">
        <v>1677.75</v>
      </c>
      <c r="L10" s="158">
        <v>292</v>
      </c>
      <c r="M10" s="158">
        <v>206593.77</v>
      </c>
    </row>
    <row r="11" spans="1:13" s="172" customFormat="1" ht="14.25" customHeight="1">
      <c r="A11" s="48">
        <v>42614</v>
      </c>
      <c r="B11" s="158">
        <v>103</v>
      </c>
      <c r="C11" s="158">
        <v>8643.2000000000007</v>
      </c>
      <c r="D11" s="158">
        <v>21</v>
      </c>
      <c r="E11" s="158">
        <v>12853.429999999998</v>
      </c>
      <c r="F11" s="158">
        <v>695</v>
      </c>
      <c r="G11" s="158">
        <v>1648533.66</v>
      </c>
      <c r="H11" s="158">
        <v>4</v>
      </c>
      <c r="I11" s="158">
        <v>8527.76</v>
      </c>
      <c r="J11" s="158">
        <v>67</v>
      </c>
      <c r="K11" s="158">
        <v>59075.119999999995</v>
      </c>
      <c r="L11" s="158">
        <v>887</v>
      </c>
      <c r="M11" s="158">
        <v>1737333.1700000002</v>
      </c>
    </row>
    <row r="12" spans="1:13" s="1107" customFormat="1" ht="12.75" customHeight="1">
      <c r="A12" s="1105" t="s">
        <v>782</v>
      </c>
      <c r="B12" s="1105"/>
      <c r="C12" s="1105"/>
      <c r="D12" s="1105"/>
      <c r="E12" s="1105"/>
      <c r="F12" s="1105"/>
      <c r="G12" s="1106"/>
      <c r="H12" s="165"/>
      <c r="I12" s="173"/>
      <c r="J12" s="165"/>
      <c r="K12" s="173"/>
      <c r="L12" s="174"/>
      <c r="M12" s="173"/>
    </row>
    <row r="13" spans="1:13">
      <c r="A13" s="1222" t="s">
        <v>183</v>
      </c>
      <c r="B13" s="1222"/>
      <c r="C13" s="1222"/>
      <c r="D13" s="1222"/>
      <c r="E13" s="1222"/>
      <c r="F13" s="1222"/>
      <c r="G13" s="1222"/>
      <c r="H13" s="1222"/>
      <c r="I13" s="1222"/>
      <c r="J13" s="1222"/>
      <c r="K13" s="1222"/>
      <c r="L13" s="1222"/>
      <c r="M13" s="1222"/>
    </row>
    <row r="14" spans="1:13">
      <c r="B14" s="646"/>
      <c r="C14" s="646"/>
      <c r="D14" s="646"/>
      <c r="E14" s="646"/>
      <c r="F14" s="646"/>
      <c r="G14" s="646"/>
      <c r="H14" s="646"/>
      <c r="I14" s="646"/>
      <c r="J14" s="646"/>
      <c r="K14" s="646"/>
      <c r="L14" s="646"/>
      <c r="M14" s="646"/>
    </row>
    <row r="15" spans="1:13">
      <c r="B15" s="648"/>
      <c r="C15" s="648"/>
      <c r="D15" s="648"/>
      <c r="E15" s="648"/>
      <c r="F15" s="648"/>
      <c r="G15" s="648"/>
      <c r="H15" s="648"/>
      <c r="I15" s="648"/>
      <c r="J15" s="648"/>
      <c r="K15" s="648"/>
      <c r="L15" s="649"/>
      <c r="M15" s="649"/>
    </row>
    <row r="16" spans="1:13">
      <c r="B16" s="648"/>
      <c r="C16" s="648"/>
      <c r="D16" s="648"/>
      <c r="E16" s="650"/>
      <c r="F16" s="648"/>
      <c r="G16" s="648"/>
      <c r="H16" s="648"/>
      <c r="I16" s="650"/>
      <c r="J16" s="648"/>
      <c r="K16" s="650"/>
      <c r="L16" s="648"/>
      <c r="M16" s="651"/>
    </row>
    <row r="17" spans="2:15">
      <c r="B17" s="648"/>
      <c r="C17" s="648"/>
      <c r="D17" s="648"/>
      <c r="E17" s="648"/>
      <c r="F17" s="648"/>
      <c r="G17" s="648"/>
      <c r="H17" s="648"/>
      <c r="I17" s="648"/>
      <c r="J17" s="648"/>
      <c r="K17" s="648"/>
      <c r="L17" s="648"/>
      <c r="M17" s="648"/>
      <c r="N17" s="648"/>
      <c r="O17" s="648"/>
    </row>
    <row r="18" spans="2:15">
      <c r="B18" s="648"/>
      <c r="C18" s="648"/>
      <c r="D18" s="648"/>
      <c r="E18" s="648"/>
      <c r="F18" s="648"/>
      <c r="G18" s="648"/>
      <c r="H18" s="648"/>
      <c r="I18" s="648"/>
      <c r="J18" s="648"/>
      <c r="K18" s="648"/>
      <c r="L18" s="648"/>
      <c r="M18" s="648"/>
    </row>
    <row r="19" spans="2:15">
      <c r="B19" s="648"/>
      <c r="C19" s="648"/>
      <c r="D19" s="648"/>
      <c r="E19" s="648"/>
      <c r="F19" s="648"/>
      <c r="G19" s="648"/>
      <c r="H19" s="648"/>
      <c r="I19" s="648"/>
      <c r="J19" s="648"/>
      <c r="K19" s="648"/>
      <c r="L19" s="648"/>
      <c r="M19" s="648"/>
    </row>
    <row r="20" spans="2:15">
      <c r="J20" s="648"/>
      <c r="K20" s="648"/>
      <c r="L20" s="648"/>
      <c r="M20" s="648"/>
    </row>
  </sheetData>
  <mergeCells count="9">
    <mergeCell ref="A13:M13"/>
    <mergeCell ref="A1:M1"/>
    <mergeCell ref="A2:A3"/>
    <mergeCell ref="B2:C2"/>
    <mergeCell ref="D2:E2"/>
    <mergeCell ref="F2:G2"/>
    <mergeCell ref="H2:I2"/>
    <mergeCell ref="J2:K2"/>
    <mergeCell ref="L2:M2"/>
  </mergeCells>
  <pageMargins left="0.2" right="0.2" top="0.75" bottom="0.75" header="0.3" footer="0.3"/>
  <pageSetup scale="97" orientation="landscape"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E11"/>
  <sheetViews>
    <sheetView zoomScaleSheetLayoutView="100" workbookViewId="0">
      <selection activeCell="G34" sqref="G34"/>
    </sheetView>
  </sheetViews>
  <sheetFormatPr defaultColWidth="9.140625" defaultRowHeight="12.75"/>
  <cols>
    <col min="1" max="1" width="15.5703125" style="175" customWidth="1"/>
    <col min="2" max="3" width="11.140625" style="175" customWidth="1"/>
    <col min="4" max="4" width="11.42578125" style="184" customWidth="1"/>
    <col min="5" max="5" width="9.140625" style="175"/>
    <col min="6" max="6" width="9.5703125" style="175" bestFit="1" customWidth="1"/>
    <col min="7" max="16384" width="9.140625" style="175"/>
  </cols>
  <sheetData>
    <row r="1" spans="1:5" ht="29.25" customHeight="1">
      <c r="A1" s="1225" t="s">
        <v>847</v>
      </c>
      <c r="B1" s="1225"/>
      <c r="C1" s="1225"/>
      <c r="D1" s="1225"/>
      <c r="E1" s="1225"/>
    </row>
    <row r="2" spans="1:5">
      <c r="A2" s="176" t="s">
        <v>190</v>
      </c>
      <c r="B2" s="177" t="s">
        <v>609</v>
      </c>
      <c r="C2" s="177" t="s">
        <v>610</v>
      </c>
      <c r="D2" s="178">
        <v>42614</v>
      </c>
    </row>
    <row r="3" spans="1:5">
      <c r="A3" s="716" t="s">
        <v>191</v>
      </c>
      <c r="B3" s="718">
        <v>0</v>
      </c>
      <c r="C3" s="180">
        <v>0</v>
      </c>
      <c r="D3" s="180">
        <v>0</v>
      </c>
    </row>
    <row r="4" spans="1:5">
      <c r="A4" s="179" t="s">
        <v>166</v>
      </c>
      <c r="B4" s="181">
        <v>740089.20000000007</v>
      </c>
      <c r="C4" s="181">
        <v>387466.45999999996</v>
      </c>
      <c r="D4" s="181">
        <v>75915.289999999994</v>
      </c>
    </row>
    <row r="5" spans="1:5">
      <c r="A5" s="179" t="s">
        <v>192</v>
      </c>
      <c r="B5" s="719">
        <v>0</v>
      </c>
      <c r="C5" s="180">
        <v>0</v>
      </c>
      <c r="D5" s="180">
        <v>0</v>
      </c>
    </row>
    <row r="6" spans="1:5">
      <c r="A6" s="182" t="s">
        <v>173</v>
      </c>
      <c r="B6" s="719">
        <v>205.55162765999995</v>
      </c>
      <c r="C6" s="180">
        <v>162.42270519499999</v>
      </c>
      <c r="D6" s="180">
        <v>29.907355280000004</v>
      </c>
    </row>
    <row r="7" spans="1:5">
      <c r="A7" s="717" t="s">
        <v>165</v>
      </c>
      <c r="B7" s="183">
        <v>4236982.8614564808</v>
      </c>
      <c r="C7" s="183">
        <v>2417489.1587980282</v>
      </c>
      <c r="D7" s="183">
        <v>458920.00220937404</v>
      </c>
    </row>
    <row r="8" spans="1:5" s="23" customFormat="1" ht="12" customHeight="1">
      <c r="A8" s="1104" t="s">
        <v>782</v>
      </c>
      <c r="B8" s="1104"/>
      <c r="C8" s="1104"/>
      <c r="D8" s="720"/>
    </row>
    <row r="9" spans="1:5">
      <c r="A9" s="1226" t="s">
        <v>193</v>
      </c>
      <c r="B9" s="1226"/>
      <c r="C9" s="1226"/>
      <c r="D9" s="1226"/>
    </row>
    <row r="10" spans="1:5">
      <c r="A10" s="715"/>
      <c r="B10" s="715"/>
      <c r="C10" s="715"/>
      <c r="D10" s="715"/>
    </row>
    <row r="11" spans="1:5">
      <c r="D11" s="175"/>
    </row>
  </sheetData>
  <mergeCells count="2">
    <mergeCell ref="A1:E1"/>
    <mergeCell ref="A9:D9"/>
  </mergeCells>
  <pageMargins left="0.75" right="0.75" top="1" bottom="1" header="0.5" footer="0.5"/>
  <pageSetup scale="90"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18"/>
  <dimension ref="A1:Q14"/>
  <sheetViews>
    <sheetView zoomScaleSheetLayoutView="100" workbookViewId="0">
      <selection activeCell="H25" sqref="H25"/>
    </sheetView>
  </sheetViews>
  <sheetFormatPr defaultColWidth="9.140625" defaultRowHeight="12.75"/>
  <cols>
    <col min="1" max="1" width="7.140625" style="196" customWidth="1"/>
    <col min="2" max="2" width="9.5703125" style="196" customWidth="1"/>
    <col min="3" max="3" width="10.140625" style="196" customWidth="1"/>
    <col min="4" max="4" width="9.140625" style="196" customWidth="1"/>
    <col min="5" max="5" width="7.5703125" style="196" customWidth="1"/>
    <col min="6" max="6" width="6.85546875" style="196" customWidth="1"/>
    <col min="7" max="7" width="8.85546875" style="196" bestFit="1" customWidth="1"/>
    <col min="8" max="8" width="8.85546875" style="196" customWidth="1"/>
    <col min="9" max="9" width="8.5703125" style="196" customWidth="1"/>
    <col min="10" max="10" width="9.42578125" style="196" customWidth="1"/>
    <col min="11" max="11" width="9.28515625" style="196" customWidth="1"/>
    <col min="12" max="12" width="8.85546875" style="196" customWidth="1"/>
    <col min="13" max="13" width="11.7109375" style="196" customWidth="1"/>
    <col min="14" max="14" width="8.28515625" style="196" customWidth="1"/>
    <col min="15" max="15" width="8.42578125" style="196" customWidth="1"/>
    <col min="16" max="16" width="8.28515625" style="196" customWidth="1"/>
    <col min="17" max="17" width="9.28515625" style="185" customWidth="1"/>
    <col min="18" max="27" width="9.28515625" style="185" bestFit="1" customWidth="1"/>
    <col min="28" max="28" width="10" style="185" bestFit="1" customWidth="1"/>
    <col min="29" max="31" width="9.28515625" style="185" bestFit="1" customWidth="1"/>
    <col min="32" max="16384" width="9.140625" style="185"/>
  </cols>
  <sheetData>
    <row r="1" spans="1:17" ht="17.25" customHeight="1">
      <c r="A1" s="1227" t="s">
        <v>15</v>
      </c>
      <c r="B1" s="1228"/>
      <c r="C1" s="1228"/>
      <c r="D1" s="1228"/>
      <c r="E1" s="1228"/>
      <c r="F1" s="1228"/>
      <c r="G1" s="1228"/>
      <c r="H1" s="1228"/>
      <c r="I1" s="1228"/>
      <c r="J1" s="1228"/>
      <c r="K1" s="1228"/>
      <c r="L1" s="1228"/>
      <c r="M1" s="1228"/>
      <c r="N1" s="1228"/>
      <c r="O1" s="1228"/>
      <c r="P1" s="1228"/>
    </row>
    <row r="2" spans="1:17" s="187" customFormat="1" ht="39" customHeight="1">
      <c r="A2" s="1229" t="s">
        <v>194</v>
      </c>
      <c r="B2" s="1231" t="s">
        <v>195</v>
      </c>
      <c r="C2" s="1231" t="s">
        <v>196</v>
      </c>
      <c r="D2" s="1233" t="s">
        <v>197</v>
      </c>
      <c r="E2" s="1235" t="s">
        <v>198</v>
      </c>
      <c r="F2" s="1236" t="s">
        <v>199</v>
      </c>
      <c r="G2" s="1236" t="s">
        <v>200</v>
      </c>
      <c r="H2" s="1236" t="s">
        <v>201</v>
      </c>
      <c r="I2" s="1236" t="s">
        <v>202</v>
      </c>
      <c r="J2" s="1236" t="s">
        <v>203</v>
      </c>
      <c r="K2" s="1236" t="s">
        <v>204</v>
      </c>
      <c r="L2" s="1236" t="s">
        <v>205</v>
      </c>
      <c r="M2" s="1236" t="s">
        <v>206</v>
      </c>
      <c r="N2" s="1237" t="s">
        <v>207</v>
      </c>
      <c r="O2" s="1238"/>
      <c r="P2" s="1239"/>
      <c r="Q2" s="186"/>
    </row>
    <row r="3" spans="1:17" s="187" customFormat="1" ht="13.5" customHeight="1">
      <c r="A3" s="1230"/>
      <c r="B3" s="1232"/>
      <c r="C3" s="1232"/>
      <c r="D3" s="1234"/>
      <c r="E3" s="1235"/>
      <c r="F3" s="1236"/>
      <c r="G3" s="1236"/>
      <c r="H3" s="1236"/>
      <c r="I3" s="1236"/>
      <c r="J3" s="1236"/>
      <c r="K3" s="1236"/>
      <c r="L3" s="1236"/>
      <c r="M3" s="1236"/>
      <c r="N3" s="188" t="s">
        <v>208</v>
      </c>
      <c r="O3" s="188" t="s">
        <v>209</v>
      </c>
      <c r="P3" s="188" t="s">
        <v>210</v>
      </c>
      <c r="Q3" s="186"/>
    </row>
    <row r="4" spans="1:17" s="192" customFormat="1" ht="15" customHeight="1">
      <c r="A4" s="189" t="s">
        <v>609</v>
      </c>
      <c r="B4" s="191">
        <v>5911</v>
      </c>
      <c r="C4" s="191">
        <v>53</v>
      </c>
      <c r="D4" s="191">
        <v>2721</v>
      </c>
      <c r="E4" s="191">
        <v>247</v>
      </c>
      <c r="F4" s="191">
        <v>4116.88</v>
      </c>
      <c r="G4" s="191">
        <v>762545.07</v>
      </c>
      <c r="H4" s="191">
        <v>740089.20000000007</v>
      </c>
      <c r="I4" s="191">
        <v>2996.3125506072879</v>
      </c>
      <c r="J4" s="191">
        <v>17976.943704941608</v>
      </c>
      <c r="K4" s="191">
        <v>762545.64999999991</v>
      </c>
      <c r="L4" s="191">
        <v>740089.02999999991</v>
      </c>
      <c r="M4" s="191">
        <v>9475328.3399999999</v>
      </c>
      <c r="N4" s="191">
        <v>29094.61</v>
      </c>
      <c r="O4" s="191">
        <v>22494.61</v>
      </c>
      <c r="P4" s="191">
        <v>25341.86</v>
      </c>
    </row>
    <row r="5" spans="1:17" s="192" customFormat="1" ht="15" customHeight="1">
      <c r="A5" s="189" t="s">
        <v>610</v>
      </c>
      <c r="B5" s="191">
        <v>5843</v>
      </c>
      <c r="C5" s="191">
        <v>53</v>
      </c>
      <c r="D5" s="191">
        <v>2853</v>
      </c>
      <c r="E5" s="191">
        <v>124</v>
      </c>
      <c r="F5" s="191">
        <v>2039.7400000000002</v>
      </c>
      <c r="G5" s="191">
        <v>331494.73999999993</v>
      </c>
      <c r="H5" s="191">
        <v>387466.45999999996</v>
      </c>
      <c r="I5" s="191">
        <v>3124.7295161290322</v>
      </c>
      <c r="J5" s="191">
        <v>18995.874964456249</v>
      </c>
      <c r="K5" s="191">
        <v>331494.73999999993</v>
      </c>
      <c r="L5" s="191">
        <v>387466.41999999993</v>
      </c>
      <c r="M5" s="191">
        <v>11073648.1</v>
      </c>
      <c r="N5" s="191">
        <v>29077.279999999999</v>
      </c>
      <c r="O5" s="191">
        <v>24523.200000000001</v>
      </c>
      <c r="P5" s="191">
        <v>27865.96</v>
      </c>
    </row>
    <row r="6" spans="1:17" s="192" customFormat="1" ht="15.75" customHeight="1">
      <c r="A6" s="193">
        <v>42464</v>
      </c>
      <c r="B6" s="194">
        <v>5928</v>
      </c>
      <c r="C6" s="194">
        <v>53</v>
      </c>
      <c r="D6" s="194">
        <v>2637</v>
      </c>
      <c r="E6" s="194">
        <v>18</v>
      </c>
      <c r="F6" s="194">
        <v>268.33999999999997</v>
      </c>
      <c r="G6" s="194">
        <v>41779.019999999997</v>
      </c>
      <c r="H6" s="194">
        <v>49174.079999999994</v>
      </c>
      <c r="I6" s="194">
        <v>2731.893333333333</v>
      </c>
      <c r="J6" s="194">
        <v>18325.288812700306</v>
      </c>
      <c r="K6" s="194">
        <v>41779.019999999997</v>
      </c>
      <c r="L6" s="194">
        <v>49174.079999999994</v>
      </c>
      <c r="M6" s="194">
        <v>9710538.6300000008</v>
      </c>
      <c r="N6" s="194">
        <v>26100.54</v>
      </c>
      <c r="O6" s="194">
        <v>24523.200000000001</v>
      </c>
      <c r="P6" s="194">
        <v>25606.62</v>
      </c>
    </row>
    <row r="7" spans="1:17" s="192" customFormat="1" ht="15.75" customHeight="1">
      <c r="A7" s="193">
        <v>42494</v>
      </c>
      <c r="B7" s="194">
        <v>5948</v>
      </c>
      <c r="C7" s="194">
        <v>53</v>
      </c>
      <c r="D7" s="194">
        <v>2714</v>
      </c>
      <c r="E7" s="194">
        <v>22</v>
      </c>
      <c r="F7" s="194">
        <v>342.82</v>
      </c>
      <c r="G7" s="194">
        <v>48319.559999999983</v>
      </c>
      <c r="H7" s="194">
        <v>59520.689999999995</v>
      </c>
      <c r="I7" s="194">
        <v>2705.485909090909</v>
      </c>
      <c r="J7" s="194">
        <v>17362.082142232073</v>
      </c>
      <c r="K7" s="194">
        <v>48319.559999999983</v>
      </c>
      <c r="L7" s="194">
        <v>59520.689999999995</v>
      </c>
      <c r="M7" s="194">
        <v>9928678.1699999999</v>
      </c>
      <c r="N7" s="194">
        <v>26837.200000000001</v>
      </c>
      <c r="O7" s="194">
        <v>25057.93</v>
      </c>
      <c r="P7" s="194">
        <v>26667.96</v>
      </c>
    </row>
    <row r="8" spans="1:17" s="192" customFormat="1" ht="15.75" customHeight="1">
      <c r="A8" s="193">
        <v>42525</v>
      </c>
      <c r="B8" s="194">
        <v>5962</v>
      </c>
      <c r="C8" s="194">
        <v>53</v>
      </c>
      <c r="D8" s="194">
        <v>2804</v>
      </c>
      <c r="E8" s="194">
        <v>22</v>
      </c>
      <c r="F8" s="194">
        <v>359.19</v>
      </c>
      <c r="G8" s="194">
        <v>59725.319999999992</v>
      </c>
      <c r="H8" s="194">
        <v>60739.950000000012</v>
      </c>
      <c r="I8" s="194">
        <v>2760.9068181818188</v>
      </c>
      <c r="J8" s="194">
        <v>16910.256410256414</v>
      </c>
      <c r="K8" s="194">
        <v>59725.319999999992</v>
      </c>
      <c r="L8" s="194">
        <v>60739.94000000001</v>
      </c>
      <c r="M8" s="194">
        <v>10285548.67</v>
      </c>
      <c r="N8" s="194">
        <v>27105.41</v>
      </c>
      <c r="O8" s="194">
        <v>25911.33</v>
      </c>
      <c r="P8" s="194">
        <v>26999.72</v>
      </c>
    </row>
    <row r="9" spans="1:17" s="192" customFormat="1" ht="15.75" customHeight="1">
      <c r="A9" s="193">
        <v>42555</v>
      </c>
      <c r="B9" s="194">
        <v>5985</v>
      </c>
      <c r="C9" s="194">
        <v>53</v>
      </c>
      <c r="D9" s="194">
        <v>2869</v>
      </c>
      <c r="E9" s="194">
        <v>20</v>
      </c>
      <c r="F9" s="194">
        <v>348.38</v>
      </c>
      <c r="G9" s="194">
        <v>64483.09</v>
      </c>
      <c r="H9" s="194">
        <v>68032.53</v>
      </c>
      <c r="I9" s="194">
        <v>3401.6264999999999</v>
      </c>
      <c r="J9" s="194">
        <v>19528.253631092484</v>
      </c>
      <c r="K9" s="194">
        <v>64483.09</v>
      </c>
      <c r="L9" s="194">
        <v>68032.509999999995</v>
      </c>
      <c r="M9" s="194">
        <v>10863580.76</v>
      </c>
      <c r="N9" s="194">
        <v>28240.2</v>
      </c>
      <c r="O9" s="194">
        <v>27034.14</v>
      </c>
      <c r="P9" s="194">
        <v>28051.86</v>
      </c>
    </row>
    <row r="10" spans="1:17" s="192" customFormat="1" ht="15.75" customHeight="1">
      <c r="A10" s="193">
        <v>42586</v>
      </c>
      <c r="B10" s="194">
        <v>5816</v>
      </c>
      <c r="C10" s="194">
        <v>53</v>
      </c>
      <c r="D10" s="194">
        <v>2877</v>
      </c>
      <c r="E10" s="194">
        <v>22</v>
      </c>
      <c r="F10" s="194">
        <v>367.15000000000009</v>
      </c>
      <c r="G10" s="194">
        <v>55895.660000000011</v>
      </c>
      <c r="H10" s="194">
        <v>74083.92</v>
      </c>
      <c r="I10" s="194">
        <v>3367.4509090909091</v>
      </c>
      <c r="J10" s="194">
        <v>20178.107040719045</v>
      </c>
      <c r="K10" s="194">
        <v>55895.660000000011</v>
      </c>
      <c r="L10" s="194">
        <v>74083.92</v>
      </c>
      <c r="M10" s="194">
        <v>11099422.93</v>
      </c>
      <c r="N10" s="194">
        <v>28532.25</v>
      </c>
      <c r="O10" s="194">
        <v>27627.97</v>
      </c>
      <c r="P10" s="194">
        <v>28452.17</v>
      </c>
    </row>
    <row r="11" spans="1:17" s="192" customFormat="1" ht="15.75" customHeight="1">
      <c r="A11" s="193">
        <v>42617</v>
      </c>
      <c r="B11" s="194">
        <v>5843</v>
      </c>
      <c r="C11" s="194">
        <v>53</v>
      </c>
      <c r="D11" s="194">
        <v>2853</v>
      </c>
      <c r="E11" s="194">
        <v>20</v>
      </c>
      <c r="F11" s="194">
        <v>353.86</v>
      </c>
      <c r="G11" s="194">
        <v>61292.089999999982</v>
      </c>
      <c r="H11" s="194">
        <v>75915.289999999994</v>
      </c>
      <c r="I11" s="194">
        <v>3795.7644999999998</v>
      </c>
      <c r="J11" s="194">
        <v>21453.481602893797</v>
      </c>
      <c r="K11" s="194">
        <v>61292.089999999982</v>
      </c>
      <c r="L11" s="194">
        <v>75915.28</v>
      </c>
      <c r="M11" s="194">
        <v>11073648.1</v>
      </c>
      <c r="N11" s="194">
        <v>29077.279999999999</v>
      </c>
      <c r="O11" s="194">
        <v>27716.78</v>
      </c>
      <c r="P11" s="194">
        <v>27865.96</v>
      </c>
    </row>
    <row r="12" spans="1:17">
      <c r="A12" s="644" t="s">
        <v>595</v>
      </c>
      <c r="B12" s="417"/>
      <c r="C12" s="417"/>
      <c r="D12" s="417"/>
      <c r="E12" s="417"/>
      <c r="F12" s="417"/>
      <c r="G12" s="645"/>
      <c r="H12" s="645"/>
      <c r="I12" s="645"/>
      <c r="J12" s="417"/>
      <c r="K12" s="417"/>
      <c r="L12" s="417"/>
      <c r="M12" s="417"/>
      <c r="N12" s="197"/>
      <c r="O12" s="197"/>
    </row>
    <row r="13" spans="1:17">
      <c r="A13" s="1103" t="s">
        <v>782</v>
      </c>
      <c r="B13" s="1103"/>
      <c r="C13" s="1103"/>
      <c r="D13" s="1103"/>
      <c r="E13" s="1103"/>
      <c r="F13" s="1103"/>
      <c r="G13" s="197"/>
      <c r="H13" s="197"/>
      <c r="I13" s="197"/>
      <c r="J13" s="198"/>
      <c r="K13" s="198"/>
      <c r="L13" s="198"/>
      <c r="M13" s="198"/>
    </row>
    <row r="14" spans="1:17">
      <c r="A14" s="201" t="s">
        <v>211</v>
      </c>
      <c r="B14" s="202"/>
      <c r="C14" s="203"/>
      <c r="D14" s="203"/>
      <c r="E14" s="203"/>
      <c r="F14" s="197"/>
      <c r="G14" s="197"/>
      <c r="H14" s="197"/>
      <c r="I14" s="197"/>
      <c r="J14" s="197"/>
      <c r="K14" s="199"/>
      <c r="L14" s="185"/>
      <c r="M14" s="639"/>
    </row>
  </sheetData>
  <mergeCells count="15">
    <mergeCell ref="A1:P1"/>
    <mergeCell ref="A2:A3"/>
    <mergeCell ref="B2:B3"/>
    <mergeCell ref="C2:C3"/>
    <mergeCell ref="D2:D3"/>
    <mergeCell ref="E2:E3"/>
    <mergeCell ref="F2:F3"/>
    <mergeCell ref="G2:G3"/>
    <mergeCell ref="H2:H3"/>
    <mergeCell ref="I2:I3"/>
    <mergeCell ref="J2:J3"/>
    <mergeCell ref="K2:K3"/>
    <mergeCell ref="L2:L3"/>
    <mergeCell ref="M2:M3"/>
    <mergeCell ref="N2:P2"/>
  </mergeCells>
  <pageMargins left="0.75" right="0.75" top="1" bottom="1" header="0.5" footer="0.5"/>
  <pageSetup scale="69" orientation="landscape" r:id="rId1"/>
  <headerFooter alignWithMargins="0"/>
</worksheet>
</file>

<file path=xl/worksheets/sheet19.xml><?xml version="1.0" encoding="utf-8"?>
<worksheet xmlns="http://schemas.openxmlformats.org/spreadsheetml/2006/main" xmlns:r="http://schemas.openxmlformats.org/officeDocument/2006/relationships">
  <sheetPr codeName="Sheet19"/>
  <dimension ref="A1:P15"/>
  <sheetViews>
    <sheetView zoomScaleSheetLayoutView="100" workbookViewId="0">
      <selection activeCell="H26" sqref="H26"/>
    </sheetView>
  </sheetViews>
  <sheetFormatPr defaultColWidth="9.140625" defaultRowHeight="12.75"/>
  <cols>
    <col min="1" max="1" width="7.5703125" style="144" customWidth="1"/>
    <col min="2" max="2" width="9.5703125" style="144" customWidth="1"/>
    <col min="3" max="3" width="9.7109375" style="144" customWidth="1"/>
    <col min="4" max="4" width="10" style="144" customWidth="1"/>
    <col min="5" max="5" width="7.42578125" style="144" customWidth="1"/>
    <col min="6" max="6" width="7.140625" style="144" customWidth="1"/>
    <col min="7" max="7" width="8" style="144" customWidth="1"/>
    <col min="8" max="8" width="9.140625" style="144" customWidth="1"/>
    <col min="9" max="9" width="9" style="144" customWidth="1"/>
    <col min="10" max="10" width="9.85546875" style="144" customWidth="1"/>
    <col min="11" max="11" width="9.28515625" style="144" customWidth="1"/>
    <col min="12" max="12" width="8.7109375" style="144" customWidth="1"/>
    <col min="13" max="13" width="11.7109375" style="144" customWidth="1"/>
    <col min="14" max="16" width="7.85546875" style="144" customWidth="1"/>
    <col min="17" max="16384" width="9.140625" style="144"/>
  </cols>
  <sheetData>
    <row r="1" spans="1:16" ht="15.75">
      <c r="A1" s="1245" t="s">
        <v>16</v>
      </c>
      <c r="B1" s="1246"/>
      <c r="C1" s="1246"/>
      <c r="D1" s="1246"/>
      <c r="E1" s="1246"/>
      <c r="F1" s="1246"/>
      <c r="G1" s="1246"/>
      <c r="H1" s="1246"/>
      <c r="I1" s="1246"/>
      <c r="J1" s="1246"/>
      <c r="K1" s="1246"/>
      <c r="L1" s="1246"/>
      <c r="M1" s="1246"/>
      <c r="N1" s="1246"/>
      <c r="O1" s="1246"/>
      <c r="P1" s="1246"/>
    </row>
    <row r="2" spans="1:16" ht="39.6" customHeight="1">
      <c r="A2" s="1243" t="s">
        <v>212</v>
      </c>
      <c r="B2" s="1243" t="s">
        <v>195</v>
      </c>
      <c r="C2" s="1243" t="s">
        <v>213</v>
      </c>
      <c r="D2" s="1248" t="s">
        <v>214</v>
      </c>
      <c r="E2" s="1249" t="s">
        <v>198</v>
      </c>
      <c r="F2" s="1248" t="s">
        <v>199</v>
      </c>
      <c r="G2" s="1248" t="s">
        <v>200</v>
      </c>
      <c r="H2" s="1248" t="s">
        <v>215</v>
      </c>
      <c r="I2" s="1248" t="s">
        <v>216</v>
      </c>
      <c r="J2" s="1248" t="s">
        <v>203</v>
      </c>
      <c r="K2" s="1248" t="s">
        <v>204</v>
      </c>
      <c r="L2" s="1248" t="s">
        <v>217</v>
      </c>
      <c r="M2" s="1248" t="s">
        <v>218</v>
      </c>
      <c r="N2" s="1240" t="s">
        <v>661</v>
      </c>
      <c r="O2" s="1241"/>
      <c r="P2" s="1242"/>
    </row>
    <row r="3" spans="1:16" ht="18" customHeight="1">
      <c r="A3" s="1247"/>
      <c r="B3" s="1247"/>
      <c r="C3" s="1247"/>
      <c r="D3" s="1247"/>
      <c r="E3" s="1247"/>
      <c r="F3" s="1247"/>
      <c r="G3" s="1247"/>
      <c r="H3" s="1247"/>
      <c r="I3" s="1247"/>
      <c r="J3" s="1247"/>
      <c r="K3" s="1247"/>
      <c r="L3" s="1247"/>
      <c r="M3" s="1247"/>
      <c r="N3" s="1243" t="s">
        <v>208</v>
      </c>
      <c r="O3" s="1243" t="s">
        <v>209</v>
      </c>
      <c r="P3" s="1243" t="s">
        <v>210</v>
      </c>
    </row>
    <row r="4" spans="1:16" ht="0.75" customHeight="1">
      <c r="A4" s="1244"/>
      <c r="B4" s="1244"/>
      <c r="C4" s="1244"/>
      <c r="D4" s="1244"/>
      <c r="E4" s="1244"/>
      <c r="F4" s="1244"/>
      <c r="G4" s="1244"/>
      <c r="H4" s="1244"/>
      <c r="I4" s="1244"/>
      <c r="J4" s="1244"/>
      <c r="K4" s="1244"/>
      <c r="L4" s="1244"/>
      <c r="M4" s="1244"/>
      <c r="N4" s="1244"/>
      <c r="O4" s="1244"/>
      <c r="P4" s="1244"/>
    </row>
    <row r="5" spans="1:16" s="204" customFormat="1" ht="13.5" customHeight="1">
      <c r="A5" s="45" t="s">
        <v>609</v>
      </c>
      <c r="B5" s="190">
        <v>1808</v>
      </c>
      <c r="C5" s="190">
        <v>4</v>
      </c>
      <c r="D5" s="190">
        <v>1563</v>
      </c>
      <c r="E5" s="191">
        <v>247</v>
      </c>
      <c r="F5" s="191">
        <v>18517.667959999999</v>
      </c>
      <c r="G5" s="191">
        <v>2201771.0470500002</v>
      </c>
      <c r="H5" s="191">
        <v>4236982.8614564808</v>
      </c>
      <c r="I5" s="190">
        <v>17153.776767030286</v>
      </c>
      <c r="J5" s="190">
        <v>22880.758368757797</v>
      </c>
      <c r="K5" s="191">
        <v>2201771.0470500002</v>
      </c>
      <c r="L5" s="191">
        <v>4236982.8614564808</v>
      </c>
      <c r="M5" s="191">
        <v>9310471.2698509991</v>
      </c>
      <c r="N5" s="98">
        <v>8844.7999999999993</v>
      </c>
      <c r="O5" s="98">
        <v>6825.8</v>
      </c>
      <c r="P5" s="98">
        <v>7738.4</v>
      </c>
    </row>
    <row r="6" spans="1:16" s="204" customFormat="1" ht="13.5" customHeight="1">
      <c r="A6" s="45" t="s">
        <v>610</v>
      </c>
      <c r="B6" s="191">
        <v>1822</v>
      </c>
      <c r="C6" s="191">
        <v>4</v>
      </c>
      <c r="D6" s="191">
        <v>1608</v>
      </c>
      <c r="E6" s="191">
        <v>124</v>
      </c>
      <c r="F6" s="191">
        <v>9686.5385999999999</v>
      </c>
      <c r="G6" s="191">
        <v>1300481.8166700001</v>
      </c>
      <c r="H6" s="191">
        <v>2417489.1587980282</v>
      </c>
      <c r="I6" s="191">
        <v>19495.880312887326</v>
      </c>
      <c r="J6" s="191">
        <v>24957.203585582451</v>
      </c>
      <c r="K6" s="191">
        <v>1300481.8166700001</v>
      </c>
      <c r="L6" s="191">
        <v>2417489.1587980282</v>
      </c>
      <c r="M6" s="191">
        <v>10866063.126100799</v>
      </c>
      <c r="N6" s="191">
        <v>8968.7000000000007</v>
      </c>
      <c r="O6" s="191">
        <v>7516.85</v>
      </c>
      <c r="P6" s="191">
        <v>8611.15</v>
      </c>
    </row>
    <row r="7" spans="1:16" s="205" customFormat="1" ht="13.5" customHeight="1">
      <c r="A7" s="206">
        <v>42475</v>
      </c>
      <c r="B7" s="100">
        <v>1806</v>
      </c>
      <c r="C7" s="100">
        <v>4</v>
      </c>
      <c r="D7" s="100">
        <v>1561</v>
      </c>
      <c r="E7" s="100">
        <v>18</v>
      </c>
      <c r="F7" s="100">
        <v>1328.63663</v>
      </c>
      <c r="G7" s="194">
        <v>162828.00829999999</v>
      </c>
      <c r="H7" s="194">
        <v>309479.53884001204</v>
      </c>
      <c r="I7" s="643">
        <v>17193.307713334001</v>
      </c>
      <c r="J7" s="643">
        <v>23293.015701366901</v>
      </c>
      <c r="K7" s="194">
        <v>162828.00829999999</v>
      </c>
      <c r="L7" s="194">
        <v>309479.53884001204</v>
      </c>
      <c r="M7" s="194">
        <v>9522589.1532186605</v>
      </c>
      <c r="N7" s="100">
        <v>7992</v>
      </c>
      <c r="O7" s="100">
        <v>7516.85</v>
      </c>
      <c r="P7" s="100">
        <v>7849.8</v>
      </c>
    </row>
    <row r="8" spans="1:16" s="205" customFormat="1" ht="13.5" customHeight="1">
      <c r="A8" s="206">
        <v>42506</v>
      </c>
      <c r="B8" s="100">
        <v>1811</v>
      </c>
      <c r="C8" s="100">
        <v>4</v>
      </c>
      <c r="D8" s="100">
        <v>1566</v>
      </c>
      <c r="E8" s="100">
        <v>22</v>
      </c>
      <c r="F8" s="100">
        <v>1624.97109</v>
      </c>
      <c r="G8" s="194">
        <v>193799.89322</v>
      </c>
      <c r="H8" s="194">
        <v>387647.62806465605</v>
      </c>
      <c r="I8" s="643">
        <v>17620.346730211637</v>
      </c>
      <c r="J8" s="643">
        <v>23855.663060729039</v>
      </c>
      <c r="K8" s="194">
        <v>193799.89322</v>
      </c>
      <c r="L8" s="194">
        <v>387647.62806465605</v>
      </c>
      <c r="M8" s="194">
        <v>9740551.1538223401</v>
      </c>
      <c r="N8" s="100">
        <v>8213.6</v>
      </c>
      <c r="O8" s="100">
        <v>7678.35</v>
      </c>
      <c r="P8" s="100">
        <v>8160.1</v>
      </c>
    </row>
    <row r="9" spans="1:16" s="205" customFormat="1" ht="13.5" customHeight="1">
      <c r="A9" s="206">
        <v>42537</v>
      </c>
      <c r="B9" s="100">
        <v>1822</v>
      </c>
      <c r="C9" s="100">
        <v>4</v>
      </c>
      <c r="D9" s="100">
        <v>1575</v>
      </c>
      <c r="E9" s="100">
        <v>22</v>
      </c>
      <c r="F9" s="100">
        <v>1653.03341</v>
      </c>
      <c r="G9" s="194">
        <v>233470.38595</v>
      </c>
      <c r="H9" s="194">
        <v>383484.39608997398</v>
      </c>
      <c r="I9" s="643">
        <v>17431.108913180637</v>
      </c>
      <c r="J9" s="643">
        <v>23198.829120457642</v>
      </c>
      <c r="K9" s="194">
        <v>233470.38595</v>
      </c>
      <c r="L9" s="194">
        <v>383484.39608997398</v>
      </c>
      <c r="M9" s="194">
        <v>10100336.483002899</v>
      </c>
      <c r="N9" s="100">
        <v>8308.15</v>
      </c>
      <c r="O9" s="100">
        <v>7927.05</v>
      </c>
      <c r="P9" s="100">
        <v>8287.75</v>
      </c>
    </row>
    <row r="10" spans="1:16" s="205" customFormat="1" ht="13.5" customHeight="1">
      <c r="A10" s="206">
        <v>42568</v>
      </c>
      <c r="B10" s="100">
        <v>1839</v>
      </c>
      <c r="C10" s="100">
        <v>4</v>
      </c>
      <c r="D10" s="100">
        <v>1592</v>
      </c>
      <c r="E10" s="100">
        <v>20</v>
      </c>
      <c r="F10" s="100">
        <v>1582.30738</v>
      </c>
      <c r="G10" s="194">
        <v>250653.99541999999</v>
      </c>
      <c r="H10" s="194">
        <v>407331.74766616494</v>
      </c>
      <c r="I10" s="643">
        <v>20366.587383308248</v>
      </c>
      <c r="J10" s="643">
        <v>25742.8962801251</v>
      </c>
      <c r="K10" s="194">
        <v>250653.99541999999</v>
      </c>
      <c r="L10" s="194">
        <v>407331.74766616494</v>
      </c>
      <c r="M10" s="194">
        <v>10675211.06521</v>
      </c>
      <c r="N10" s="100">
        <v>8674.7000000000007</v>
      </c>
      <c r="O10" s="100">
        <v>8287.5499999999993</v>
      </c>
      <c r="P10" s="100">
        <v>8638.5</v>
      </c>
    </row>
    <row r="11" spans="1:16" s="205" customFormat="1" ht="13.5" customHeight="1">
      <c r="A11" s="206">
        <v>42599</v>
      </c>
      <c r="B11" s="100">
        <v>1831</v>
      </c>
      <c r="C11" s="100">
        <v>4</v>
      </c>
      <c r="D11" s="100">
        <v>1598</v>
      </c>
      <c r="E11" s="100">
        <v>22</v>
      </c>
      <c r="F11" s="100">
        <v>1797.8992000000001</v>
      </c>
      <c r="G11" s="194">
        <v>227672.46950000001</v>
      </c>
      <c r="H11" s="194">
        <v>470625.84592784697</v>
      </c>
      <c r="I11" s="643">
        <v>21392.083905811225</v>
      </c>
      <c r="J11" s="643">
        <v>26176.431132949332</v>
      </c>
      <c r="K11" s="194">
        <v>227672.46950000001</v>
      </c>
      <c r="L11" s="194">
        <v>470625.84592784697</v>
      </c>
      <c r="M11" s="194">
        <v>10910696.318185899</v>
      </c>
      <c r="N11" s="100">
        <v>8819.2000000000007</v>
      </c>
      <c r="O11" s="100">
        <v>8544.85</v>
      </c>
      <c r="P11" s="100">
        <v>8786.2000000000007</v>
      </c>
    </row>
    <row r="12" spans="1:16" s="205" customFormat="1" ht="13.5" customHeight="1">
      <c r="A12" s="206">
        <v>42630</v>
      </c>
      <c r="B12" s="100">
        <v>1822</v>
      </c>
      <c r="C12" s="100">
        <v>4</v>
      </c>
      <c r="D12" s="100">
        <v>1608</v>
      </c>
      <c r="E12" s="100">
        <v>20</v>
      </c>
      <c r="F12" s="100">
        <v>1699.6908900000001</v>
      </c>
      <c r="G12" s="194">
        <v>232057.06427999999</v>
      </c>
      <c r="H12" s="194">
        <v>458920.00220937404</v>
      </c>
      <c r="I12" s="643">
        <v>22946.000110468703</v>
      </c>
      <c r="J12" s="643">
        <v>27000.203678762675</v>
      </c>
      <c r="K12" s="194">
        <v>232057.06427999999</v>
      </c>
      <c r="L12" s="194">
        <v>458920.00220937404</v>
      </c>
      <c r="M12" s="194">
        <v>10866063.126100799</v>
      </c>
      <c r="N12" s="100">
        <v>8968.7000000000007</v>
      </c>
      <c r="O12" s="100">
        <v>8555.2000000000007</v>
      </c>
      <c r="P12" s="100">
        <v>8611.15</v>
      </c>
    </row>
    <row r="13" spans="1:16" s="207" customFormat="1">
      <c r="A13" s="540" t="s">
        <v>596</v>
      </c>
      <c r="B13" s="540"/>
      <c r="C13" s="540"/>
      <c r="D13" s="540"/>
      <c r="E13" s="540"/>
      <c r="F13" s="540"/>
      <c r="G13" s="540"/>
      <c r="H13" s="540"/>
      <c r="I13" s="540"/>
      <c r="J13" s="541"/>
      <c r="K13" s="542"/>
      <c r="L13" s="542"/>
    </row>
    <row r="14" spans="1:16">
      <c r="A14" s="1103" t="s">
        <v>782</v>
      </c>
      <c r="B14" s="1103"/>
      <c r="C14" s="1103"/>
      <c r="D14" s="1103"/>
      <c r="E14" s="1103"/>
      <c r="F14" s="1103"/>
      <c r="G14" s="210"/>
      <c r="H14" s="210"/>
      <c r="I14" s="210"/>
      <c r="J14" s="208"/>
      <c r="K14" s="209"/>
      <c r="L14" s="209"/>
      <c r="M14" s="640"/>
    </row>
    <row r="15" spans="1:16">
      <c r="A15" s="207" t="s">
        <v>219</v>
      </c>
      <c r="B15" s="207"/>
      <c r="C15" s="207"/>
      <c r="D15" s="207"/>
      <c r="E15" s="207"/>
      <c r="F15" s="207"/>
      <c r="K15" s="207"/>
      <c r="L15" s="207"/>
    </row>
  </sheetData>
  <mergeCells count="18">
    <mergeCell ref="L2:L4"/>
    <mergeCell ref="M2:M4"/>
    <mergeCell ref="N2:P2"/>
    <mergeCell ref="N3:N4"/>
    <mergeCell ref="O3:O4"/>
    <mergeCell ref="P3:P4"/>
    <mergeCell ref="A1:P1"/>
    <mergeCell ref="A2:A4"/>
    <mergeCell ref="B2:B4"/>
    <mergeCell ref="C2:C4"/>
    <mergeCell ref="D2:D4"/>
    <mergeCell ref="E2:E4"/>
    <mergeCell ref="F2:F4"/>
    <mergeCell ref="G2:G4"/>
    <mergeCell ref="H2:H4"/>
    <mergeCell ref="I2:I4"/>
    <mergeCell ref="J2:J4"/>
    <mergeCell ref="K2:K4"/>
  </mergeCells>
  <pageMargins left="0.75" right="0.75" top="1" bottom="1" header="0.5" footer="0.5"/>
  <pageSetup scale="71"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F42"/>
  <sheetViews>
    <sheetView zoomScaleSheetLayoutView="100" workbookViewId="0">
      <selection activeCell="A49" sqref="A49"/>
    </sheetView>
  </sheetViews>
  <sheetFormatPr defaultColWidth="9.140625" defaultRowHeight="15"/>
  <cols>
    <col min="1" max="1" width="43.140625" style="4" customWidth="1"/>
    <col min="2" max="2" width="11.7109375" style="4" customWidth="1"/>
    <col min="3" max="3" width="10.42578125" style="4" customWidth="1"/>
    <col min="4" max="4" width="36.7109375" style="4" customWidth="1"/>
    <col min="5" max="5" width="14" style="4" customWidth="1"/>
    <col min="6" max="6" width="11.85546875" style="4" customWidth="1"/>
    <col min="7" max="16384" width="9.140625" style="4"/>
  </cols>
  <sheetData>
    <row r="1" spans="1:6" s="3" customFormat="1" ht="17.25" customHeight="1">
      <c r="A1" s="1139" t="s">
        <v>1</v>
      </c>
      <c r="B1" s="1139"/>
      <c r="C1" s="1139"/>
      <c r="E1" s="4"/>
      <c r="F1" s="4"/>
    </row>
    <row r="2" spans="1:6" s="7" customFormat="1">
      <c r="A2" s="5" t="s">
        <v>58</v>
      </c>
      <c r="B2" s="6" t="s">
        <v>609</v>
      </c>
      <c r="C2" s="6" t="s">
        <v>610</v>
      </c>
      <c r="E2" s="4"/>
      <c r="F2" s="4"/>
    </row>
    <row r="3" spans="1:6" ht="17.25" customHeight="1">
      <c r="A3" s="8" t="s">
        <v>59</v>
      </c>
      <c r="B3" s="9">
        <v>5</v>
      </c>
      <c r="C3" s="10">
        <v>5</v>
      </c>
    </row>
    <row r="4" spans="1:6" ht="17.25" customHeight="1">
      <c r="A4" s="11" t="s">
        <v>60</v>
      </c>
      <c r="B4" s="9">
        <v>3</v>
      </c>
      <c r="C4" s="12">
        <v>3</v>
      </c>
    </row>
    <row r="5" spans="1:6" ht="17.25" customHeight="1">
      <c r="A5" s="11" t="s">
        <v>61</v>
      </c>
      <c r="B5" s="9">
        <v>3</v>
      </c>
      <c r="C5" s="12">
        <v>3</v>
      </c>
    </row>
    <row r="6" spans="1:6" ht="17.25" customHeight="1">
      <c r="A6" s="11" t="s">
        <v>592</v>
      </c>
      <c r="B6" s="13">
        <v>12</v>
      </c>
      <c r="C6" s="12">
        <v>12</v>
      </c>
    </row>
    <row r="7" spans="1:6" ht="17.25" customHeight="1">
      <c r="A7" s="11" t="s">
        <v>62</v>
      </c>
      <c r="B7" s="13">
        <v>3199</v>
      </c>
      <c r="C7" s="14">
        <v>3192</v>
      </c>
    </row>
    <row r="8" spans="1:6" ht="17.25" customHeight="1">
      <c r="A8" s="11" t="s">
        <v>63</v>
      </c>
      <c r="B8" s="13">
        <v>2780</v>
      </c>
      <c r="C8" s="14">
        <v>2777</v>
      </c>
    </row>
    <row r="9" spans="1:6" ht="17.25" customHeight="1">
      <c r="A9" s="11" t="s">
        <v>64</v>
      </c>
      <c r="B9" s="9">
        <v>2760</v>
      </c>
      <c r="C9" s="10">
        <v>2707</v>
      </c>
    </row>
    <row r="10" spans="1:6" ht="17.25" customHeight="1">
      <c r="A10" s="11" t="s">
        <v>65</v>
      </c>
      <c r="B10" s="9">
        <v>1985</v>
      </c>
      <c r="C10" s="10">
        <v>1985</v>
      </c>
    </row>
    <row r="11" spans="1:6" ht="17.25" customHeight="1">
      <c r="A11" s="11" t="s">
        <v>66</v>
      </c>
      <c r="B11" s="10">
        <v>6</v>
      </c>
      <c r="C11" s="16">
        <v>6</v>
      </c>
    </row>
    <row r="12" spans="1:6" ht="17.25" customHeight="1">
      <c r="A12" s="11" t="s">
        <v>593</v>
      </c>
      <c r="B12" s="16">
        <v>295</v>
      </c>
      <c r="C12" s="16">
        <v>1083</v>
      </c>
    </row>
    <row r="13" spans="1:6" ht="17.25" customHeight="1">
      <c r="A13" s="11" t="s">
        <v>594</v>
      </c>
      <c r="B13" s="16">
        <v>34942</v>
      </c>
      <c r="C13" s="10">
        <v>31990</v>
      </c>
      <c r="D13" s="17"/>
    </row>
    <row r="14" spans="1:6" ht="17.25" customHeight="1">
      <c r="A14" s="11" t="s">
        <v>67</v>
      </c>
      <c r="B14" s="10">
        <v>4311</v>
      </c>
      <c r="C14" s="10">
        <v>5828</v>
      </c>
    </row>
    <row r="15" spans="1:6" ht="17.25" customHeight="1">
      <c r="A15" s="11" t="s">
        <v>68</v>
      </c>
      <c r="B15" s="10">
        <v>4406</v>
      </c>
      <c r="C15" s="10">
        <v>2920</v>
      </c>
    </row>
    <row r="16" spans="1:6" ht="17.25" customHeight="1">
      <c r="A16" s="11" t="s">
        <v>69</v>
      </c>
      <c r="B16" s="10">
        <v>19</v>
      </c>
      <c r="C16" s="16">
        <v>19</v>
      </c>
    </row>
    <row r="17" spans="1:4" ht="17.25" customHeight="1">
      <c r="A17" s="11" t="s">
        <v>70</v>
      </c>
      <c r="B17" s="10">
        <v>2</v>
      </c>
      <c r="C17" s="10">
        <v>2</v>
      </c>
    </row>
    <row r="18" spans="1:4" ht="17.25" customHeight="1">
      <c r="A18" s="11" t="s">
        <v>671</v>
      </c>
      <c r="B18" s="10">
        <v>274</v>
      </c>
      <c r="C18" s="10">
        <v>276</v>
      </c>
    </row>
    <row r="19" spans="1:4" ht="17.25" customHeight="1">
      <c r="A19" s="11" t="s">
        <v>672</v>
      </c>
      <c r="B19" s="10">
        <v>584</v>
      </c>
      <c r="C19" s="10">
        <v>585</v>
      </c>
    </row>
    <row r="20" spans="1:4" ht="17.25" customHeight="1">
      <c r="A20" s="11" t="s">
        <v>71</v>
      </c>
      <c r="B20" s="10">
        <v>189</v>
      </c>
      <c r="C20" s="10">
        <v>189</v>
      </c>
    </row>
    <row r="21" spans="1:4" ht="17.25" customHeight="1">
      <c r="A21" s="11" t="s">
        <v>72</v>
      </c>
      <c r="B21" s="10">
        <v>62</v>
      </c>
      <c r="C21" s="10">
        <v>63</v>
      </c>
    </row>
    <row r="22" spans="1:4" ht="17.25" customHeight="1">
      <c r="A22" s="11" t="s">
        <v>73</v>
      </c>
      <c r="B22" s="10">
        <v>2</v>
      </c>
      <c r="C22" s="10">
        <v>2</v>
      </c>
    </row>
    <row r="23" spans="1:4" ht="17.25" customHeight="1">
      <c r="A23" s="11" t="s">
        <v>74</v>
      </c>
      <c r="B23" s="10">
        <v>31</v>
      </c>
      <c r="C23" s="10">
        <v>32</v>
      </c>
    </row>
    <row r="24" spans="1:4" ht="17.25" customHeight="1">
      <c r="A24" s="11" t="s">
        <v>75</v>
      </c>
      <c r="B24" s="10">
        <v>7</v>
      </c>
      <c r="C24" s="10">
        <v>7</v>
      </c>
    </row>
    <row r="25" spans="1:4" ht="17.25" customHeight="1">
      <c r="A25" s="11" t="s">
        <v>76</v>
      </c>
      <c r="B25" s="10">
        <v>5</v>
      </c>
      <c r="C25" s="10">
        <v>5</v>
      </c>
    </row>
    <row r="26" spans="1:4" ht="17.25" customHeight="1">
      <c r="A26" s="11" t="s">
        <v>77</v>
      </c>
      <c r="B26" s="10">
        <v>71</v>
      </c>
      <c r="C26" s="10">
        <v>73</v>
      </c>
    </row>
    <row r="27" spans="1:4" ht="17.25" customHeight="1">
      <c r="A27" s="11" t="s">
        <v>78</v>
      </c>
      <c r="B27" s="10">
        <v>200</v>
      </c>
      <c r="C27" s="10">
        <v>199</v>
      </c>
    </row>
    <row r="28" spans="1:4" ht="17.25" customHeight="1">
      <c r="A28" s="11" t="s">
        <v>79</v>
      </c>
      <c r="B28" s="10">
        <v>215</v>
      </c>
      <c r="C28" s="10">
        <v>214</v>
      </c>
      <c r="D28" s="3"/>
    </row>
    <row r="29" spans="1:4" ht="17.25" customHeight="1">
      <c r="A29" s="11" t="s">
        <v>80</v>
      </c>
      <c r="B29" s="10">
        <v>209</v>
      </c>
      <c r="C29" s="10">
        <v>258</v>
      </c>
    </row>
    <row r="30" spans="1:4" ht="17.25" customHeight="1">
      <c r="A30" s="11" t="s">
        <v>81</v>
      </c>
      <c r="B30" s="10">
        <v>204</v>
      </c>
      <c r="C30" s="10">
        <v>214</v>
      </c>
    </row>
    <row r="31" spans="1:4" ht="17.25" customHeight="1">
      <c r="A31" s="11" t="s">
        <v>82</v>
      </c>
      <c r="B31" s="15">
        <v>48</v>
      </c>
      <c r="C31" s="10">
        <v>46</v>
      </c>
    </row>
    <row r="32" spans="1:4" ht="17.25" customHeight="1">
      <c r="A32" s="11" t="s">
        <v>83</v>
      </c>
      <c r="B32" s="9">
        <v>427</v>
      </c>
      <c r="C32" s="10">
        <v>529</v>
      </c>
    </row>
    <row r="33" spans="1:3" ht="17.25" customHeight="1">
      <c r="A33" s="11" t="s">
        <v>673</v>
      </c>
      <c r="B33" s="9">
        <v>261</v>
      </c>
      <c r="C33" s="10">
        <v>312</v>
      </c>
    </row>
    <row r="34" spans="1:3" ht="17.25" customHeight="1">
      <c r="A34" s="11" t="s">
        <v>653</v>
      </c>
      <c r="B34" s="9">
        <v>0</v>
      </c>
      <c r="C34" s="10">
        <v>3</v>
      </c>
    </row>
    <row r="35" spans="1:3" ht="17.25" customHeight="1">
      <c r="A35" s="11" t="s">
        <v>84</v>
      </c>
      <c r="B35" s="9">
        <v>1</v>
      </c>
      <c r="C35" s="10">
        <v>1</v>
      </c>
    </row>
    <row r="36" spans="1:3" ht="17.25" customHeight="1">
      <c r="A36" s="11" t="s">
        <v>85</v>
      </c>
      <c r="B36" s="9">
        <v>2</v>
      </c>
      <c r="C36" s="10">
        <v>2</v>
      </c>
    </row>
    <row r="37" spans="1:3" ht="17.25" customHeight="1">
      <c r="A37" s="11" t="s">
        <v>86</v>
      </c>
      <c r="B37" s="9">
        <v>1</v>
      </c>
      <c r="C37" s="10">
        <v>1</v>
      </c>
    </row>
    <row r="38" spans="1:3" ht="12.75" customHeight="1">
      <c r="A38" s="18" t="s">
        <v>87</v>
      </c>
      <c r="B38" s="19">
        <v>2</v>
      </c>
      <c r="C38" s="20">
        <v>2</v>
      </c>
    </row>
    <row r="39" spans="1:3" s="23" customFormat="1" ht="13.5" customHeight="1">
      <c r="A39" s="21" t="s">
        <v>88</v>
      </c>
      <c r="B39" s="22"/>
    </row>
    <row r="40" spans="1:3" ht="12" customHeight="1">
      <c r="A40" s="24" t="s">
        <v>656</v>
      </c>
      <c r="B40" s="530"/>
      <c r="C40" s="530"/>
    </row>
    <row r="41" spans="1:3" s="687" customFormat="1" ht="12" customHeight="1">
      <c r="A41" s="795" t="s">
        <v>782</v>
      </c>
      <c r="B41" s="795"/>
      <c r="C41" s="795"/>
    </row>
    <row r="42" spans="1:3">
      <c r="A42" s="25" t="s">
        <v>89</v>
      </c>
    </row>
  </sheetData>
  <mergeCells count="1">
    <mergeCell ref="A1:C1"/>
  </mergeCells>
  <pageMargins left="0.75" right="0.75" top="1" bottom="1" header="0.5" footer="0.5"/>
  <pageSetup scale="71"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Sheet20"/>
  <dimension ref="A1:G32"/>
  <sheetViews>
    <sheetView zoomScaleSheetLayoutView="100" workbookViewId="0">
      <selection activeCell="D15" sqref="D15"/>
    </sheetView>
  </sheetViews>
  <sheetFormatPr defaultColWidth="9.140625" defaultRowHeight="12.75"/>
  <cols>
    <col min="1" max="1" width="6" style="196" customWidth="1"/>
    <col min="2" max="2" width="10.85546875" style="196" customWidth="1"/>
    <col min="3" max="3" width="8" style="196" customWidth="1"/>
    <col min="4" max="4" width="7.5703125" style="196" customWidth="1"/>
    <col min="5" max="5" width="8" style="230" customWidth="1"/>
    <col min="6" max="6" width="8" style="196" customWidth="1"/>
    <col min="7" max="16384" width="9.140625" style="196"/>
  </cols>
  <sheetData>
    <row r="1" spans="1:6" ht="31.5" customHeight="1">
      <c r="A1" s="1252" t="s">
        <v>17</v>
      </c>
      <c r="B1" s="1252"/>
      <c r="C1" s="1252"/>
      <c r="D1" s="1252"/>
      <c r="E1" s="1252"/>
      <c r="F1" s="1252"/>
    </row>
    <row r="2" spans="1:6" ht="15" customHeight="1">
      <c r="A2" s="1253" t="s">
        <v>220</v>
      </c>
      <c r="B2" s="1254"/>
      <c r="C2" s="1254"/>
      <c r="D2" s="1254"/>
      <c r="E2" s="1254"/>
      <c r="F2" s="1255"/>
    </row>
    <row r="3" spans="1:6">
      <c r="A3" s="1256" t="s">
        <v>90</v>
      </c>
      <c r="B3" s="1256" t="s">
        <v>221</v>
      </c>
      <c r="C3" s="1254" t="s">
        <v>166</v>
      </c>
      <c r="D3" s="1255"/>
      <c r="E3" s="1254" t="s">
        <v>165</v>
      </c>
      <c r="F3" s="1255"/>
    </row>
    <row r="4" spans="1:6" ht="15.75" customHeight="1">
      <c r="A4" s="1257"/>
      <c r="B4" s="1257" t="s">
        <v>222</v>
      </c>
      <c r="C4" s="211" t="s">
        <v>609</v>
      </c>
      <c r="D4" s="212">
        <v>42614</v>
      </c>
      <c r="E4" s="211" t="s">
        <v>609</v>
      </c>
      <c r="F4" s="212">
        <v>42614</v>
      </c>
    </row>
    <row r="5" spans="1:6" ht="12.75" customHeight="1">
      <c r="A5" s="213">
        <v>1</v>
      </c>
      <c r="B5" s="214" t="s">
        <v>191</v>
      </c>
      <c r="C5" s="215">
        <v>3.8587013915644426</v>
      </c>
      <c r="D5" s="216">
        <v>3.516606756683748</v>
      </c>
      <c r="E5" s="215">
        <v>3.5118161910523376</v>
      </c>
      <c r="F5" s="217">
        <v>2.9418536634121963</v>
      </c>
    </row>
    <row r="6" spans="1:6" ht="12.75" customHeight="1">
      <c r="A6" s="213">
        <v>2</v>
      </c>
      <c r="B6" s="218" t="s">
        <v>223</v>
      </c>
      <c r="C6" s="215">
        <v>0.31031166638203433</v>
      </c>
      <c r="D6" s="216">
        <v>0.31869285953959076</v>
      </c>
      <c r="E6" s="215">
        <v>1.7098824447011833</v>
      </c>
      <c r="F6" s="217">
        <v>6.7677123497278187</v>
      </c>
    </row>
    <row r="7" spans="1:6" ht="12.75" customHeight="1">
      <c r="A7" s="213">
        <v>3</v>
      </c>
      <c r="B7" s="218" t="s">
        <v>224</v>
      </c>
      <c r="C7" s="215">
        <v>1.175933275866768</v>
      </c>
      <c r="D7" s="216">
        <v>1.0254683666897857</v>
      </c>
      <c r="E7" s="215">
        <v>0.43247394532861355</v>
      </c>
      <c r="F7" s="217">
        <v>0.30047323282462102</v>
      </c>
    </row>
    <row r="8" spans="1:6" ht="12.75" customHeight="1">
      <c r="A8" s="213">
        <v>4</v>
      </c>
      <c r="B8" s="218" t="s">
        <v>225</v>
      </c>
      <c r="C8" s="215">
        <v>2.0778127292272752E-2</v>
      </c>
      <c r="D8" s="216">
        <v>2.8015824254705141E-2</v>
      </c>
      <c r="E8" s="215">
        <v>0</v>
      </c>
      <c r="F8" s="217">
        <v>1.8489513761629631E-4</v>
      </c>
    </row>
    <row r="9" spans="1:6" ht="12.75" customHeight="1">
      <c r="A9" s="213">
        <v>5</v>
      </c>
      <c r="B9" s="218" t="s">
        <v>226</v>
      </c>
      <c r="C9" s="215">
        <v>0.85047722519369184</v>
      </c>
      <c r="D9" s="216">
        <v>0.85825473787958972</v>
      </c>
      <c r="E9" s="215">
        <v>1.4197463090918696</v>
      </c>
      <c r="F9" s="217">
        <v>0.91136336431703813</v>
      </c>
    </row>
    <row r="10" spans="1:6" ht="12.75" customHeight="1">
      <c r="A10" s="213">
        <v>6</v>
      </c>
      <c r="B10" s="218" t="s">
        <v>227</v>
      </c>
      <c r="C10" s="215">
        <v>0.1890069865600604</v>
      </c>
      <c r="D10" s="216">
        <v>0.12300932139290616</v>
      </c>
      <c r="E10" s="215">
        <v>1.3963053246722501</v>
      </c>
      <c r="F10" s="217">
        <v>1.0951981462117839</v>
      </c>
    </row>
    <row r="11" spans="1:6" ht="12.75" customHeight="1">
      <c r="A11" s="213">
        <v>7</v>
      </c>
      <c r="B11" s="218" t="s">
        <v>228</v>
      </c>
      <c r="C11" s="215">
        <v>4.2247887658712298E-2</v>
      </c>
      <c r="D11" s="216">
        <v>4.0997345890898762E-2</v>
      </c>
      <c r="E11" s="215">
        <v>0.21200466545295174</v>
      </c>
      <c r="F11" s="217">
        <v>8.6464554476207864E-2</v>
      </c>
    </row>
    <row r="12" spans="1:6" ht="12.75" customHeight="1">
      <c r="A12" s="213">
        <v>8</v>
      </c>
      <c r="B12" s="218" t="s">
        <v>229</v>
      </c>
      <c r="C12" s="215">
        <v>3.326044116288966</v>
      </c>
      <c r="D12" s="216">
        <v>3.3909193375235147</v>
      </c>
      <c r="E12" s="215">
        <v>9.3892689004115937</v>
      </c>
      <c r="F12" s="217">
        <v>6.9943422514877813</v>
      </c>
    </row>
    <row r="13" spans="1:6" ht="12.75" customHeight="1">
      <c r="A13" s="213">
        <v>9</v>
      </c>
      <c r="B13" s="218" t="s">
        <v>230</v>
      </c>
      <c r="C13" s="215">
        <v>7.1258351268480694E-2</v>
      </c>
      <c r="D13" s="216">
        <v>7.45128317817043E-2</v>
      </c>
      <c r="E13" s="215">
        <v>5.6838621996213512E-3</v>
      </c>
      <c r="F13" s="217">
        <v>1.2612949878073637E-3</v>
      </c>
    </row>
    <row r="14" spans="1:6" ht="12.75" customHeight="1">
      <c r="A14" s="213">
        <v>10</v>
      </c>
      <c r="B14" s="218" t="s">
        <v>231</v>
      </c>
      <c r="C14" s="215">
        <v>0.37648355674171502</v>
      </c>
      <c r="D14" s="216">
        <v>0.39695084534501679</v>
      </c>
      <c r="E14" s="215">
        <v>4.5</v>
      </c>
      <c r="F14" s="217">
        <v>3.5480392223430641</v>
      </c>
    </row>
    <row r="15" spans="1:6" ht="12.75" customHeight="1">
      <c r="A15" s="213">
        <v>11</v>
      </c>
      <c r="B15" s="218" t="s">
        <v>232</v>
      </c>
      <c r="C15" s="215">
        <v>0.40324814681796772</v>
      </c>
      <c r="D15" s="216">
        <v>0.44139932256281628</v>
      </c>
      <c r="E15" s="215">
        <v>0.535589773943696</v>
      </c>
      <c r="F15" s="217">
        <v>0.49008623606001805</v>
      </c>
    </row>
    <row r="16" spans="1:6" ht="12.75" customHeight="1">
      <c r="A16" s="213">
        <v>12</v>
      </c>
      <c r="B16" s="218" t="s">
        <v>233</v>
      </c>
      <c r="C16" s="215">
        <v>0.73322591212601029</v>
      </c>
      <c r="D16" s="216">
        <v>0.70849569889600506</v>
      </c>
      <c r="E16" s="215">
        <v>0.49599488102022393</v>
      </c>
      <c r="F16" s="217">
        <v>0.47522153879636975</v>
      </c>
    </row>
    <row r="17" spans="1:7" ht="12.75" customHeight="1">
      <c r="A17" s="213">
        <v>13</v>
      </c>
      <c r="B17" s="218" t="s">
        <v>234</v>
      </c>
      <c r="C17" s="215">
        <v>0.45988444404262463</v>
      </c>
      <c r="D17" s="216">
        <v>0.42579425175834995</v>
      </c>
      <c r="E17" s="215">
        <v>0.12888919227160922</v>
      </c>
      <c r="F17" s="217">
        <v>0.14839773900215134</v>
      </c>
    </row>
    <row r="18" spans="1:7" ht="12.75" customHeight="1">
      <c r="A18" s="213">
        <v>14</v>
      </c>
      <c r="B18" s="218" t="s">
        <v>235</v>
      </c>
      <c r="C18" s="215">
        <v>7.48892400275321</v>
      </c>
      <c r="D18" s="216">
        <v>3.7051536558482216</v>
      </c>
      <c r="E18" s="215">
        <v>6.6420948476694983</v>
      </c>
      <c r="F18" s="217">
        <v>4.5333654303843627</v>
      </c>
    </row>
    <row r="19" spans="1:7" ht="12.75" customHeight="1">
      <c r="A19" s="213">
        <v>15</v>
      </c>
      <c r="B19" s="218" t="s">
        <v>236</v>
      </c>
      <c r="C19" s="215">
        <v>0.1323985683922756</v>
      </c>
      <c r="D19" s="216">
        <v>0.10919604723554155</v>
      </c>
      <c r="E19" s="215">
        <v>7.7554802103614429E-2</v>
      </c>
      <c r="F19" s="217">
        <v>9.7479185918422723E-2</v>
      </c>
    </row>
    <row r="20" spans="1:7" ht="12.75" customHeight="1">
      <c r="A20" s="213">
        <v>16</v>
      </c>
      <c r="B20" s="218" t="s">
        <v>237</v>
      </c>
      <c r="C20" s="215">
        <v>2.8069458370201028E-2</v>
      </c>
      <c r="D20" s="216">
        <v>2.4740485078406756E-2</v>
      </c>
      <c r="E20" s="215">
        <v>2.5117620675294402E-3</v>
      </c>
      <c r="F20" s="217">
        <v>5.3463875263107461E-5</v>
      </c>
    </row>
    <row r="21" spans="1:7" ht="12.75" customHeight="1">
      <c r="A21" s="213">
        <v>17</v>
      </c>
      <c r="B21" s="218" t="s">
        <v>238</v>
      </c>
      <c r="C21" s="215">
        <v>52.512348297247435</v>
      </c>
      <c r="D21" s="216">
        <v>52.516238339326428</v>
      </c>
      <c r="E21" s="215">
        <v>59.196100801698861</v>
      </c>
      <c r="F21" s="217">
        <v>58.622275504927948</v>
      </c>
    </row>
    <row r="22" spans="1:7" ht="12.75" customHeight="1">
      <c r="A22" s="213">
        <v>18</v>
      </c>
      <c r="B22" s="218" t="s">
        <v>239</v>
      </c>
      <c r="C22" s="215">
        <v>6.8543016758392014E-2</v>
      </c>
      <c r="D22" s="216">
        <v>5.9960346856705191E-2</v>
      </c>
      <c r="E22" s="215">
        <v>1.3894734850876476E-2</v>
      </c>
      <c r="F22" s="217">
        <v>6.9115757228485342E-3</v>
      </c>
    </row>
    <row r="23" spans="1:7" ht="12.75" customHeight="1">
      <c r="A23" s="213">
        <v>19</v>
      </c>
      <c r="B23" s="218" t="s">
        <v>240</v>
      </c>
      <c r="C23" s="215">
        <v>0.41708135925509515</v>
      </c>
      <c r="D23" s="216">
        <v>0.40178267536839601</v>
      </c>
      <c r="E23" s="215">
        <v>0.18820917863864692</v>
      </c>
      <c r="F23" s="217">
        <v>0.14576079425281652</v>
      </c>
    </row>
    <row r="24" spans="1:7" ht="12.75" customHeight="1">
      <c r="A24" s="213">
        <v>20</v>
      </c>
      <c r="B24" s="218" t="s">
        <v>241</v>
      </c>
      <c r="C24" s="215">
        <v>2.6092688460931139</v>
      </c>
      <c r="D24" s="216">
        <v>2.1763923534902294</v>
      </c>
      <c r="E24" s="215">
        <v>1.0059291127892176</v>
      </c>
      <c r="F24" s="217">
        <v>1.1795415173216817</v>
      </c>
    </row>
    <row r="25" spans="1:7" ht="12.75" customHeight="1">
      <c r="A25" s="213">
        <v>21</v>
      </c>
      <c r="B25" s="218" t="s">
        <v>147</v>
      </c>
      <c r="C25" s="215">
        <v>24.925765363326533</v>
      </c>
      <c r="D25" s="219">
        <v>29.657418596597442</v>
      </c>
      <c r="E25" s="215">
        <v>9.1800000000000068</v>
      </c>
      <c r="F25" s="217">
        <v>11.654014038812164</v>
      </c>
    </row>
    <row r="26" spans="1:7" ht="12.75" customHeight="1">
      <c r="A26" s="220"/>
      <c r="B26" s="221" t="s">
        <v>114</v>
      </c>
      <c r="C26" s="222">
        <v>100.00000000000001</v>
      </c>
      <c r="D26" s="222">
        <v>99.999999999999986</v>
      </c>
      <c r="E26" s="223">
        <v>100.04395072996419</v>
      </c>
      <c r="F26" s="223">
        <v>100</v>
      </c>
    </row>
    <row r="27" spans="1:7" ht="12.75" customHeight="1">
      <c r="A27" s="733"/>
      <c r="B27" s="734"/>
      <c r="C27" s="735"/>
      <c r="D27" s="735"/>
      <c r="E27" s="736"/>
      <c r="F27" s="736"/>
      <c r="G27" s="410"/>
    </row>
    <row r="28" spans="1:7" s="224" customFormat="1" ht="12">
      <c r="A28" s="1250" t="s">
        <v>88</v>
      </c>
      <c r="B28" s="1250"/>
      <c r="C28" s="1250"/>
      <c r="D28" s="1250"/>
      <c r="E28" s="1250"/>
      <c r="F28" s="737"/>
      <c r="G28" s="737"/>
    </row>
    <row r="29" spans="1:7" s="225" customFormat="1" ht="14.25" customHeight="1">
      <c r="A29" s="1251" t="s">
        <v>597</v>
      </c>
      <c r="B29" s="1251"/>
      <c r="C29" s="1251"/>
      <c r="D29" s="1251"/>
      <c r="E29" s="1251"/>
      <c r="F29" s="1251"/>
      <c r="G29" s="1251"/>
    </row>
    <row r="30" spans="1:7" s="225" customFormat="1" ht="23.25" customHeight="1">
      <c r="A30" s="1251"/>
      <c r="B30" s="1251"/>
      <c r="C30" s="1251"/>
      <c r="D30" s="1251"/>
      <c r="E30" s="1251"/>
      <c r="F30" s="1251"/>
      <c r="G30" s="1251"/>
    </row>
    <row r="31" spans="1:7" s="225" customFormat="1" ht="12">
      <c r="A31" s="226" t="s">
        <v>169</v>
      </c>
      <c r="B31" s="226"/>
      <c r="C31" s="227"/>
      <c r="D31" s="227"/>
      <c r="E31" s="228"/>
      <c r="F31" s="229"/>
      <c r="G31" s="738"/>
    </row>
    <row r="32" spans="1:7">
      <c r="A32" s="410"/>
      <c r="B32" s="410"/>
      <c r="C32" s="410"/>
      <c r="D32" s="410"/>
      <c r="E32" s="739"/>
      <c r="F32" s="410"/>
      <c r="G32" s="410"/>
    </row>
  </sheetData>
  <mergeCells count="8">
    <mergeCell ref="A28:E28"/>
    <mergeCell ref="A29:G30"/>
    <mergeCell ref="A1:F1"/>
    <mergeCell ref="A2:F2"/>
    <mergeCell ref="A3:A4"/>
    <mergeCell ref="B3:B4"/>
    <mergeCell ref="C3:D3"/>
    <mergeCell ref="E3:F3"/>
  </mergeCells>
  <pageMargins left="0.75" right="0.75" top="1" bottom="1" header="0.5" footer="0.5"/>
  <pageSetup scale="95" orientation="landscape" r:id="rId1"/>
  <headerFooter alignWithMargins="0"/>
</worksheet>
</file>

<file path=xl/worksheets/sheet21.xml><?xml version="1.0" encoding="utf-8"?>
<worksheet xmlns="http://schemas.openxmlformats.org/spreadsheetml/2006/main" xmlns:r="http://schemas.openxmlformats.org/officeDocument/2006/relationships">
  <sheetPr codeName="Sheet21"/>
  <dimension ref="A1:K13"/>
  <sheetViews>
    <sheetView workbookViewId="0">
      <selection activeCell="F24" sqref="F24"/>
    </sheetView>
  </sheetViews>
  <sheetFormatPr defaultColWidth="9.140625" defaultRowHeight="15"/>
  <cols>
    <col min="1" max="1" width="12.5703125" style="232" customWidth="1"/>
    <col min="2" max="2" width="11.28515625" style="232" customWidth="1"/>
    <col min="3" max="3" width="8.42578125" style="232" customWidth="1"/>
    <col min="4" max="4" width="14.5703125" style="232" customWidth="1"/>
    <col min="5" max="5" width="8.5703125" style="232" customWidth="1"/>
    <col min="6" max="6" width="9" style="232" customWidth="1"/>
    <col min="7" max="16384" width="9.140625" style="232"/>
  </cols>
  <sheetData>
    <row r="1" spans="1:11" ht="15.75">
      <c r="A1" s="231" t="s">
        <v>18</v>
      </c>
    </row>
    <row r="2" spans="1:11">
      <c r="A2" s="1258" t="s">
        <v>111</v>
      </c>
      <c r="B2" s="1260" t="s">
        <v>243</v>
      </c>
      <c r="C2" s="1261"/>
      <c r="D2" s="1261"/>
      <c r="E2" s="1261"/>
      <c r="F2" s="1262"/>
    </row>
    <row r="3" spans="1:11" ht="21" customHeight="1">
      <c r="A3" s="1259"/>
      <c r="B3" s="233" t="s">
        <v>244</v>
      </c>
      <c r="C3" s="233" t="s">
        <v>245</v>
      </c>
      <c r="D3" s="234" t="s">
        <v>82</v>
      </c>
      <c r="E3" s="233" t="s">
        <v>246</v>
      </c>
      <c r="F3" s="233" t="s">
        <v>147</v>
      </c>
      <c r="H3" s="272"/>
      <c r="I3" s="272"/>
      <c r="J3" s="272"/>
      <c r="K3" s="272"/>
    </row>
    <row r="4" spans="1:11">
      <c r="A4" s="670" t="s">
        <v>609</v>
      </c>
      <c r="B4" s="671">
        <v>18.867020969688966</v>
      </c>
      <c r="C4" s="671">
        <v>17.373851032646318</v>
      </c>
      <c r="D4" s="671">
        <v>3.2630822945729299</v>
      </c>
      <c r="E4" s="671">
        <v>0.17506993372757684</v>
      </c>
      <c r="F4" s="671">
        <v>60.32097576936421</v>
      </c>
      <c r="H4" s="272"/>
      <c r="I4" s="272"/>
      <c r="J4" s="272"/>
      <c r="K4" s="272"/>
    </row>
    <row r="5" spans="1:11">
      <c r="A5" s="670" t="s">
        <v>610</v>
      </c>
      <c r="B5" s="671">
        <v>17.26548029790851</v>
      </c>
      <c r="C5" s="671">
        <v>15.08014196495818</v>
      </c>
      <c r="D5" s="671">
        <v>4.9799486332069067</v>
      </c>
      <c r="E5" s="671">
        <v>0.1068439105499399</v>
      </c>
      <c r="F5" s="671">
        <v>62.567585193376459</v>
      </c>
      <c r="H5" s="272"/>
      <c r="I5" s="272"/>
      <c r="J5" s="272"/>
      <c r="K5" s="272"/>
    </row>
    <row r="6" spans="1:11">
      <c r="A6" s="206">
        <v>42461</v>
      </c>
      <c r="B6" s="235">
        <v>16.934299882225332</v>
      </c>
      <c r="C6" s="235">
        <v>21.813799619724762</v>
      </c>
      <c r="D6" s="235">
        <v>3.6557451823426943</v>
      </c>
      <c r="E6" s="235">
        <v>2.2939358209162024E-2</v>
      </c>
      <c r="F6" s="235">
        <v>57.57321595749805</v>
      </c>
      <c r="H6" s="272"/>
      <c r="I6" s="272"/>
      <c r="J6" s="272"/>
      <c r="K6" s="272"/>
    </row>
    <row r="7" spans="1:11">
      <c r="A7" s="206">
        <v>42491</v>
      </c>
      <c r="B7" s="235">
        <v>16.473720265176656</v>
      </c>
      <c r="C7" s="235">
        <v>16.753071623970694</v>
      </c>
      <c r="D7" s="235">
        <v>5.094725702910333</v>
      </c>
      <c r="E7" s="235">
        <v>2.610638014879765E-2</v>
      </c>
      <c r="F7" s="235">
        <v>61.652376027793508</v>
      </c>
      <c r="H7" s="272"/>
      <c r="I7" s="272"/>
      <c r="J7" s="272"/>
      <c r="K7" s="272"/>
    </row>
    <row r="8" spans="1:11">
      <c r="A8" s="206">
        <v>42522</v>
      </c>
      <c r="B8" s="235">
        <v>17.427860892981368</v>
      </c>
      <c r="C8" s="235">
        <v>13.799072879482432</v>
      </c>
      <c r="D8" s="235">
        <v>3.9398818091543406</v>
      </c>
      <c r="E8" s="235">
        <v>0.16402406792937707</v>
      </c>
      <c r="F8" s="235">
        <v>64.669160350452472</v>
      </c>
      <c r="H8" s="272"/>
      <c r="I8" s="272"/>
      <c r="J8" s="272"/>
      <c r="K8" s="272"/>
    </row>
    <row r="9" spans="1:11" s="272" customFormat="1">
      <c r="A9" s="206">
        <v>42552</v>
      </c>
      <c r="B9" s="235">
        <v>16.935392908913585</v>
      </c>
      <c r="C9" s="235">
        <v>14.197518621673874</v>
      </c>
      <c r="D9" s="235">
        <v>5.1826122368663929</v>
      </c>
      <c r="E9" s="235">
        <v>0.16883383879788932</v>
      </c>
      <c r="F9" s="235">
        <v>63.515642393748251</v>
      </c>
    </row>
    <row r="10" spans="1:11" s="272" customFormat="1">
      <c r="A10" s="206">
        <v>42586</v>
      </c>
      <c r="B10" s="235">
        <v>18.194253275389322</v>
      </c>
      <c r="C10" s="235">
        <v>12.810143238892868</v>
      </c>
      <c r="D10" s="235">
        <v>5.7572019727484296</v>
      </c>
      <c r="E10" s="235">
        <v>9.1067398592607693E-2</v>
      </c>
      <c r="F10" s="235">
        <v>63.147334114376768</v>
      </c>
    </row>
    <row r="11" spans="1:11" s="272" customFormat="1">
      <c r="A11" s="206">
        <v>42617</v>
      </c>
      <c r="B11" s="235">
        <v>17.360294265824407</v>
      </c>
      <c r="C11" s="235">
        <v>13.437980371763025</v>
      </c>
      <c r="D11" s="235">
        <v>5.6397487074596331</v>
      </c>
      <c r="E11" s="235">
        <v>0.13858691338105142</v>
      </c>
      <c r="F11" s="235">
        <v>63.423389741571881</v>
      </c>
    </row>
    <row r="12" spans="1:11">
      <c r="A12" s="796" t="s">
        <v>782</v>
      </c>
      <c r="B12" s="672"/>
      <c r="C12" s="672"/>
      <c r="D12" s="672"/>
      <c r="E12" s="672"/>
      <c r="F12" s="672"/>
    </row>
    <row r="13" spans="1:11">
      <c r="A13" s="201" t="s">
        <v>247</v>
      </c>
      <c r="B13" s="202"/>
      <c r="C13" s="203"/>
      <c r="D13" s="203"/>
      <c r="E13" s="203"/>
      <c r="F13" s="197"/>
    </row>
  </sheetData>
  <mergeCells count="2">
    <mergeCell ref="A2:A3"/>
    <mergeCell ref="B2:F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codeName="Sheet22"/>
  <dimension ref="A1:L18"/>
  <sheetViews>
    <sheetView workbookViewId="0">
      <selection activeCell="H25" sqref="H25"/>
    </sheetView>
  </sheetViews>
  <sheetFormatPr defaultColWidth="9.140625" defaultRowHeight="15"/>
  <cols>
    <col min="1" max="1" width="12.42578125" style="487" customWidth="1"/>
    <col min="2" max="2" width="11.85546875" style="487" customWidth="1"/>
    <col min="3" max="3" width="9.28515625" style="487" customWidth="1"/>
    <col min="4" max="4" width="14" style="487" customWidth="1"/>
    <col min="5" max="5" width="8.5703125" style="487" customWidth="1"/>
    <col min="6" max="6" width="9" style="487" customWidth="1"/>
    <col min="7" max="8" width="9.140625" style="487"/>
    <col min="9" max="9" width="10.140625" style="487" bestFit="1" customWidth="1"/>
    <col min="10" max="16384" width="9.140625" style="487"/>
  </cols>
  <sheetData>
    <row r="1" spans="1:12" ht="15.75">
      <c r="A1" s="486" t="s">
        <v>19</v>
      </c>
    </row>
    <row r="2" spans="1:12">
      <c r="A2" s="1258" t="s">
        <v>111</v>
      </c>
      <c r="B2" s="1263" t="s">
        <v>243</v>
      </c>
      <c r="C2" s="1264"/>
      <c r="D2" s="1264"/>
      <c r="E2" s="1264"/>
      <c r="F2" s="1265"/>
    </row>
    <row r="3" spans="1:12" ht="28.5" customHeight="1">
      <c r="A3" s="1259"/>
      <c r="B3" s="488" t="s">
        <v>244</v>
      </c>
      <c r="C3" s="488" t="s">
        <v>245</v>
      </c>
      <c r="D3" s="489" t="s">
        <v>82</v>
      </c>
      <c r="E3" s="488" t="s">
        <v>246</v>
      </c>
      <c r="F3" s="488" t="s">
        <v>147</v>
      </c>
    </row>
    <row r="4" spans="1:12">
      <c r="A4" s="675" t="s">
        <v>609</v>
      </c>
      <c r="B4" s="676">
        <v>20.79</v>
      </c>
      <c r="C4" s="676">
        <v>22.21</v>
      </c>
      <c r="D4" s="676">
        <v>5.46</v>
      </c>
      <c r="E4" s="676">
        <v>0.43</v>
      </c>
      <c r="F4" s="676">
        <v>51.12</v>
      </c>
    </row>
    <row r="5" spans="1:12">
      <c r="A5" s="675" t="s">
        <v>610</v>
      </c>
      <c r="B5" s="676">
        <v>18.095576163285983</v>
      </c>
      <c r="C5" s="676">
        <v>20.67644509275177</v>
      </c>
      <c r="D5" s="676">
        <v>5.3559772845006179</v>
      </c>
      <c r="E5" s="676">
        <v>0.39240777314676667</v>
      </c>
      <c r="F5" s="676">
        <v>55.479593686314843</v>
      </c>
    </row>
    <row r="6" spans="1:12">
      <c r="A6" s="490">
        <v>42461</v>
      </c>
      <c r="B6" s="491">
        <v>19.051785786465398</v>
      </c>
      <c r="C6" s="491">
        <v>22.2426640251999</v>
      </c>
      <c r="D6" s="491">
        <v>5.3407586445564901</v>
      </c>
      <c r="E6" s="491">
        <v>0.29468448537270198</v>
      </c>
      <c r="F6" s="491">
        <v>53.070107058405512</v>
      </c>
    </row>
    <row r="7" spans="1:12">
      <c r="A7" s="490">
        <v>42491</v>
      </c>
      <c r="B7" s="491">
        <v>18.6553042331341</v>
      </c>
      <c r="C7" s="491">
        <v>23.367207658894099</v>
      </c>
      <c r="D7" s="491">
        <v>5.2264514355551004</v>
      </c>
      <c r="E7" s="491">
        <v>0.38887111663303398</v>
      </c>
      <c r="F7" s="491">
        <v>52.751036672416703</v>
      </c>
    </row>
    <row r="8" spans="1:12">
      <c r="A8" s="490">
        <v>42522</v>
      </c>
      <c r="B8" s="491">
        <v>17.8201233586745</v>
      </c>
      <c r="C8" s="491">
        <v>20.529195440442301</v>
      </c>
      <c r="D8" s="491">
        <v>5.2078717389821101</v>
      </c>
      <c r="E8" s="491">
        <v>0.40342114363423198</v>
      </c>
      <c r="F8" s="491">
        <v>56.442809461901092</v>
      </c>
    </row>
    <row r="9" spans="1:12" s="674" customFormat="1">
      <c r="A9" s="490">
        <v>42552</v>
      </c>
      <c r="B9" s="491">
        <v>17.846918567578101</v>
      </c>
      <c r="C9" s="491">
        <v>18.851795461741801</v>
      </c>
      <c r="D9" s="491">
        <v>5.3330985396568602</v>
      </c>
      <c r="E9" s="491">
        <v>0.45127511542520699</v>
      </c>
      <c r="F9" s="491">
        <v>54.267366106249597</v>
      </c>
    </row>
    <row r="10" spans="1:12" s="674" customFormat="1">
      <c r="A10" s="490">
        <v>42598</v>
      </c>
      <c r="B10" s="491">
        <v>18.068336800179001</v>
      </c>
      <c r="C10" s="491">
        <v>20.363324532470799</v>
      </c>
      <c r="D10" s="491">
        <v>5.3094362438240799</v>
      </c>
      <c r="E10" s="491">
        <v>0.40190206729330602</v>
      </c>
      <c r="F10" s="491">
        <v>52.712573770358098</v>
      </c>
    </row>
    <row r="11" spans="1:12" s="674" customFormat="1">
      <c r="A11" s="490">
        <v>42629</v>
      </c>
      <c r="B11" s="491">
        <v>17.4567566808248</v>
      </c>
      <c r="C11" s="491">
        <v>19.411056477321601</v>
      </c>
      <c r="D11" s="491">
        <v>5.6674456584661703</v>
      </c>
      <c r="E11" s="491">
        <v>0.39010689557898498</v>
      </c>
      <c r="F11" s="491">
        <v>57.07463428780845</v>
      </c>
    </row>
    <row r="12" spans="1:12" ht="16.5" customHeight="1">
      <c r="A12" s="796" t="s">
        <v>782</v>
      </c>
      <c r="B12" s="673"/>
      <c r="C12" s="673"/>
      <c r="D12" s="673"/>
      <c r="E12" s="673"/>
      <c r="F12" s="673"/>
    </row>
    <row r="13" spans="1:12">
      <c r="A13" s="201" t="s">
        <v>553</v>
      </c>
    </row>
    <row r="14" spans="1:12">
      <c r="L14" s="492"/>
    </row>
    <row r="15" spans="1:12">
      <c r="L15" s="492"/>
    </row>
    <row r="16" spans="1:12">
      <c r="I16" s="493"/>
      <c r="J16" s="493"/>
    </row>
    <row r="18" spans="9:9">
      <c r="I18" s="493"/>
    </row>
  </sheetData>
  <mergeCells count="2">
    <mergeCell ref="A2:A3"/>
    <mergeCell ref="B2:F2"/>
  </mergeCells>
  <pageMargins left="0.7" right="0.7" top="0.75" bottom="0.75" header="0.3" footer="0.3"/>
  <pageSetup scale="90" orientation="landscape" r:id="rId1"/>
</worksheet>
</file>

<file path=xl/worksheets/sheet23.xml><?xml version="1.0" encoding="utf-8"?>
<worksheet xmlns="http://schemas.openxmlformats.org/spreadsheetml/2006/main" xmlns:r="http://schemas.openxmlformats.org/officeDocument/2006/relationships">
  <sheetPr codeName="Sheet23"/>
  <dimension ref="A1:J40"/>
  <sheetViews>
    <sheetView zoomScaleSheetLayoutView="100" workbookViewId="0">
      <selection activeCell="D15" sqref="D15"/>
    </sheetView>
  </sheetViews>
  <sheetFormatPr defaultColWidth="9.140625" defaultRowHeight="12.75"/>
  <cols>
    <col min="1" max="1" width="5.7109375" style="494" customWidth="1"/>
    <col min="2" max="2" width="18.28515625" style="494" customWidth="1"/>
    <col min="3" max="3" width="9" style="494" customWidth="1"/>
    <col min="4" max="4" width="11.7109375" style="494" customWidth="1"/>
    <col min="5" max="5" width="9.28515625" style="494" customWidth="1"/>
    <col min="6" max="6" width="6" style="494" customWidth="1"/>
    <col min="7" max="7" width="5.28515625" style="494" customWidth="1"/>
    <col min="8" max="8" width="8.85546875" style="494" customWidth="1"/>
    <col min="9" max="9" width="9" style="494" customWidth="1"/>
    <col min="10" max="10" width="8.85546875" style="494" customWidth="1"/>
    <col min="11" max="16384" width="9.140625" style="494"/>
  </cols>
  <sheetData>
    <row r="1" spans="1:10" ht="15.75">
      <c r="A1" s="1267" t="s">
        <v>777</v>
      </c>
      <c r="B1" s="1268"/>
      <c r="C1" s="1268"/>
      <c r="D1" s="1268"/>
      <c r="E1" s="1268"/>
      <c r="F1" s="1268"/>
      <c r="G1" s="1268"/>
      <c r="H1" s="1268"/>
      <c r="I1" s="1268"/>
      <c r="J1" s="1268"/>
    </row>
    <row r="2" spans="1:10" ht="55.5" customHeight="1">
      <c r="A2" s="495" t="s">
        <v>90</v>
      </c>
      <c r="B2" s="495" t="s">
        <v>554</v>
      </c>
      <c r="C2" s="495" t="s">
        <v>555</v>
      </c>
      <c r="D2" s="495" t="s">
        <v>556</v>
      </c>
      <c r="E2" s="495" t="s">
        <v>557</v>
      </c>
      <c r="F2" s="496" t="s">
        <v>558</v>
      </c>
      <c r="G2" s="495" t="s">
        <v>559</v>
      </c>
      <c r="H2" s="495" t="s">
        <v>560</v>
      </c>
      <c r="I2" s="497" t="s">
        <v>561</v>
      </c>
      <c r="J2" s="495" t="s">
        <v>562</v>
      </c>
    </row>
    <row r="3" spans="1:10">
      <c r="A3" s="498">
        <v>1</v>
      </c>
      <c r="B3" s="499" t="s">
        <v>614</v>
      </c>
      <c r="C3" s="500">
        <v>509.13</v>
      </c>
      <c r="D3" s="630">
        <v>255023.70279899999</v>
      </c>
      <c r="E3" s="501">
        <v>10.014625431858089</v>
      </c>
      <c r="F3" s="501">
        <v>0.76</v>
      </c>
      <c r="G3" s="501">
        <v>0.533972</v>
      </c>
      <c r="H3" s="501">
        <v>0.95</v>
      </c>
      <c r="I3" s="502">
        <v>-1.4758861127251</v>
      </c>
      <c r="J3" s="501">
        <v>0.03</v>
      </c>
    </row>
    <row r="4" spans="1:10">
      <c r="A4" s="498">
        <v>2</v>
      </c>
      <c r="B4" s="499" t="s">
        <v>616</v>
      </c>
      <c r="C4" s="500">
        <v>316.8</v>
      </c>
      <c r="D4" s="630">
        <v>220386.91803</v>
      </c>
      <c r="E4" s="501">
        <v>8.6544599969658851</v>
      </c>
      <c r="F4" s="501">
        <v>1.05</v>
      </c>
      <c r="G4" s="501">
        <v>0.44983600000000001</v>
      </c>
      <c r="H4" s="501">
        <v>1.43</v>
      </c>
      <c r="I4" s="502">
        <v>-0.93162180421709995</v>
      </c>
      <c r="J4" s="501">
        <v>0.04</v>
      </c>
    </row>
    <row r="5" spans="1:10">
      <c r="A5" s="498">
        <v>3</v>
      </c>
      <c r="B5" s="499" t="s">
        <v>613</v>
      </c>
      <c r="C5" s="500">
        <v>1148.47</v>
      </c>
      <c r="D5" s="630">
        <v>207447.808277</v>
      </c>
      <c r="E5" s="501">
        <v>8.1463490403144281</v>
      </c>
      <c r="F5" s="501">
        <v>0.84</v>
      </c>
      <c r="G5" s="501">
        <v>0.25970500000000002</v>
      </c>
      <c r="H5" s="501">
        <v>1.51</v>
      </c>
      <c r="I5" s="502">
        <v>0.1253858024691</v>
      </c>
      <c r="J5" s="501">
        <v>0.03</v>
      </c>
    </row>
    <row r="6" spans="1:10">
      <c r="A6" s="498">
        <v>4</v>
      </c>
      <c r="B6" s="499" t="s">
        <v>615</v>
      </c>
      <c r="C6" s="500">
        <v>1210.03</v>
      </c>
      <c r="D6" s="630">
        <v>204431.05256400001</v>
      </c>
      <c r="E6" s="501">
        <v>8.0278828814690879</v>
      </c>
      <c r="F6" s="501">
        <v>0.88</v>
      </c>
      <c r="G6" s="501">
        <v>7.7350000000000002E-2</v>
      </c>
      <c r="H6" s="501">
        <v>2.9</v>
      </c>
      <c r="I6" s="502">
        <v>-7.1140165352815998</v>
      </c>
      <c r="J6" s="501">
        <v>0.05</v>
      </c>
    </row>
    <row r="7" spans="1:10">
      <c r="A7" s="498">
        <v>5</v>
      </c>
      <c r="B7" s="499" t="s">
        <v>617</v>
      </c>
      <c r="C7" s="500">
        <v>3243.1</v>
      </c>
      <c r="D7" s="630">
        <v>178969.00594500001</v>
      </c>
      <c r="E7" s="501">
        <v>7.0280038238790201</v>
      </c>
      <c r="F7" s="501">
        <v>0.92</v>
      </c>
      <c r="G7" s="501">
        <v>0.34155099999999999</v>
      </c>
      <c r="H7" s="501">
        <v>1.45</v>
      </c>
      <c r="I7" s="502">
        <v>2.2778827977314999</v>
      </c>
      <c r="J7" s="501">
        <v>0.02</v>
      </c>
    </row>
    <row r="8" spans="1:10">
      <c r="A8" s="498">
        <v>6</v>
      </c>
      <c r="B8" s="499" t="s">
        <v>618</v>
      </c>
      <c r="C8" s="500">
        <v>1163.78</v>
      </c>
      <c r="D8" s="630">
        <v>146771.76573000001</v>
      </c>
      <c r="E8" s="501">
        <v>5.7636378172928771</v>
      </c>
      <c r="F8" s="501">
        <v>1.66</v>
      </c>
      <c r="G8" s="501">
        <v>0.50040799999999996</v>
      </c>
      <c r="H8" s="501">
        <v>2.15</v>
      </c>
      <c r="I8" s="502">
        <v>-2.0954598370197002</v>
      </c>
      <c r="J8" s="501">
        <v>0.03</v>
      </c>
    </row>
    <row r="9" spans="1:10">
      <c r="A9" s="498">
        <v>7</v>
      </c>
      <c r="B9" s="499" t="s">
        <v>619</v>
      </c>
      <c r="C9" s="500">
        <v>197.04</v>
      </c>
      <c r="D9" s="630">
        <v>129130.816723</v>
      </c>
      <c r="E9" s="501">
        <v>5.0708884978037139</v>
      </c>
      <c r="F9" s="501">
        <v>0.71</v>
      </c>
      <c r="G9" s="501">
        <v>0.23400299999999999</v>
      </c>
      <c r="H9" s="501">
        <v>1.35</v>
      </c>
      <c r="I9" s="502">
        <v>-3.3969473244313</v>
      </c>
      <c r="J9" s="501">
        <v>0.04</v>
      </c>
    </row>
    <row r="10" spans="1:10">
      <c r="A10" s="498">
        <v>8</v>
      </c>
      <c r="B10" s="499" t="s">
        <v>620</v>
      </c>
      <c r="C10" s="500">
        <v>186.47</v>
      </c>
      <c r="D10" s="630">
        <v>114768.57157299999</v>
      </c>
      <c r="E10" s="501">
        <v>4.5068918811788903</v>
      </c>
      <c r="F10" s="501">
        <v>1.41</v>
      </c>
      <c r="G10" s="501">
        <v>0.464833</v>
      </c>
      <c r="H10" s="501">
        <v>1.89</v>
      </c>
      <c r="I10" s="502">
        <v>-5.4298642533935997</v>
      </c>
      <c r="J10" s="501">
        <v>0.04</v>
      </c>
    </row>
    <row r="11" spans="1:10">
      <c r="A11" s="498">
        <v>9</v>
      </c>
      <c r="B11" s="499" t="s">
        <v>623</v>
      </c>
      <c r="C11" s="500">
        <v>574.91</v>
      </c>
      <c r="D11" s="630">
        <v>103443.466713</v>
      </c>
      <c r="E11" s="501">
        <v>4.062161913318584</v>
      </c>
      <c r="F11" s="501">
        <v>1.77</v>
      </c>
      <c r="G11" s="501">
        <v>0.41397200000000001</v>
      </c>
      <c r="H11" s="501">
        <v>2.52</v>
      </c>
      <c r="I11" s="502">
        <v>-0.50237231370360003</v>
      </c>
      <c r="J11" s="501">
        <v>0.03</v>
      </c>
    </row>
    <row r="12" spans="1:10">
      <c r="A12" s="498">
        <v>10</v>
      </c>
      <c r="B12" s="499" t="s">
        <v>622</v>
      </c>
      <c r="C12" s="500">
        <v>477.92</v>
      </c>
      <c r="D12" s="630">
        <v>90577.656264000005</v>
      </c>
      <c r="E12" s="501">
        <v>3.5569293756764933</v>
      </c>
      <c r="F12" s="501">
        <v>1.24</v>
      </c>
      <c r="G12" s="501">
        <v>0.34663899999999997</v>
      </c>
      <c r="H12" s="501">
        <v>1.93</v>
      </c>
      <c r="I12" s="502">
        <v>-9.0321497523712999</v>
      </c>
      <c r="J12" s="501">
        <v>0.03</v>
      </c>
    </row>
    <row r="13" spans="1:10">
      <c r="A13" s="498">
        <v>11</v>
      </c>
      <c r="B13" s="499" t="s">
        <v>621</v>
      </c>
      <c r="C13" s="500">
        <v>240.67</v>
      </c>
      <c r="D13" s="630">
        <v>80435.323520999998</v>
      </c>
      <c r="E13" s="501">
        <v>3.1586461482289265</v>
      </c>
      <c r="F13" s="501">
        <v>0.76</v>
      </c>
      <c r="G13" s="501">
        <v>0.181946</v>
      </c>
      <c r="H13" s="501">
        <v>1.63</v>
      </c>
      <c r="I13" s="502">
        <v>-4.1491901658385002</v>
      </c>
      <c r="J13" s="501">
        <v>0.04</v>
      </c>
    </row>
    <row r="14" spans="1:10">
      <c r="A14" s="498">
        <v>12</v>
      </c>
      <c r="B14" s="499" t="s">
        <v>626</v>
      </c>
      <c r="C14" s="500">
        <v>776.28</v>
      </c>
      <c r="D14" s="630">
        <v>77845.127756000002</v>
      </c>
      <c r="E14" s="501">
        <v>3.0569307386534299</v>
      </c>
      <c r="F14" s="501">
        <v>1.64</v>
      </c>
      <c r="G14" s="501">
        <v>0.44287500000000002</v>
      </c>
      <c r="H14" s="501">
        <v>2.25</v>
      </c>
      <c r="I14" s="502">
        <v>-0.73252821223520004</v>
      </c>
      <c r="J14" s="501">
        <v>0.02</v>
      </c>
    </row>
    <row r="15" spans="1:10">
      <c r="A15" s="498">
        <v>13</v>
      </c>
      <c r="B15" s="499" t="s">
        <v>628</v>
      </c>
      <c r="C15" s="500">
        <v>151.04</v>
      </c>
      <c r="D15" s="630">
        <v>72826.896384000007</v>
      </c>
      <c r="E15" s="501">
        <v>2.8598678501085599</v>
      </c>
      <c r="F15" s="501">
        <v>1.02</v>
      </c>
      <c r="G15" s="501">
        <v>0.30281599999999997</v>
      </c>
      <c r="H15" s="501">
        <v>1.71</v>
      </c>
      <c r="I15" s="502">
        <v>8.4421046381600995</v>
      </c>
      <c r="J15" s="501">
        <v>0.03</v>
      </c>
    </row>
    <row r="16" spans="1:10">
      <c r="A16" s="498">
        <v>14</v>
      </c>
      <c r="B16" s="499" t="s">
        <v>625</v>
      </c>
      <c r="C16" s="500">
        <v>310.55</v>
      </c>
      <c r="D16" s="630">
        <v>65491.822305000002</v>
      </c>
      <c r="E16" s="501">
        <v>2.5718239600313568</v>
      </c>
      <c r="F16" s="501">
        <v>0.86</v>
      </c>
      <c r="G16" s="501">
        <v>0.26822099999999999</v>
      </c>
      <c r="H16" s="501">
        <v>1.52</v>
      </c>
      <c r="I16" s="502">
        <v>-2.2287899860917002</v>
      </c>
      <c r="J16" s="501">
        <v>7.0000000000000007E-2</v>
      </c>
    </row>
    <row r="17" spans="1:10">
      <c r="A17" s="498">
        <v>15</v>
      </c>
      <c r="B17" s="499" t="s">
        <v>624</v>
      </c>
      <c r="C17" s="500">
        <v>216.43</v>
      </c>
      <c r="D17" s="630">
        <v>61978.378400000001</v>
      </c>
      <c r="E17" s="501">
        <v>2.433853158500991</v>
      </c>
      <c r="F17" s="501">
        <v>0.6</v>
      </c>
      <c r="G17" s="501">
        <v>0.18629699999999999</v>
      </c>
      <c r="H17" s="501">
        <v>1.28</v>
      </c>
      <c r="I17" s="502">
        <v>-5.3291878034145999</v>
      </c>
      <c r="J17" s="501">
        <v>0.06</v>
      </c>
    </row>
    <row r="18" spans="1:10">
      <c r="A18" s="498">
        <v>16</v>
      </c>
      <c r="B18" s="499" t="s">
        <v>631</v>
      </c>
      <c r="C18" s="500">
        <v>95.92</v>
      </c>
      <c r="D18" s="630">
        <v>52390.147803</v>
      </c>
      <c r="E18" s="501">
        <v>2.0573291847317083</v>
      </c>
      <c r="F18" s="501">
        <v>0.61</v>
      </c>
      <c r="G18" s="501">
        <v>0.16455400000000001</v>
      </c>
      <c r="H18" s="501">
        <v>1.37</v>
      </c>
      <c r="I18" s="502">
        <v>0.2458486090144</v>
      </c>
      <c r="J18" s="501">
        <v>0.06</v>
      </c>
    </row>
    <row r="19" spans="1:10">
      <c r="A19" s="498">
        <v>17</v>
      </c>
      <c r="B19" s="499" t="s">
        <v>630</v>
      </c>
      <c r="C19" s="500">
        <v>4277.75</v>
      </c>
      <c r="D19" s="630">
        <v>46120.079942999997</v>
      </c>
      <c r="E19" s="501">
        <v>1.8111074400034439</v>
      </c>
      <c r="F19" s="501">
        <v>1.1000000000000001</v>
      </c>
      <c r="G19" s="501">
        <v>0.285964</v>
      </c>
      <c r="H19" s="501">
        <v>1.89</v>
      </c>
      <c r="I19" s="502">
        <v>8.2893904239611</v>
      </c>
      <c r="J19" s="501">
        <v>7.0000000000000007E-2</v>
      </c>
    </row>
    <row r="20" spans="1:10">
      <c r="A20" s="498">
        <v>18</v>
      </c>
      <c r="B20" s="499" t="s">
        <v>635</v>
      </c>
      <c r="C20" s="500">
        <v>39.94</v>
      </c>
      <c r="D20" s="630">
        <v>43635.939295999997</v>
      </c>
      <c r="E20" s="501">
        <v>1.713556750296118</v>
      </c>
      <c r="F20" s="501">
        <v>0.98</v>
      </c>
      <c r="G20" s="501">
        <v>0.37237999999999999</v>
      </c>
      <c r="H20" s="501">
        <v>1.47</v>
      </c>
      <c r="I20" s="502">
        <v>-3.7533474277660002</v>
      </c>
      <c r="J20" s="501">
        <v>0.06</v>
      </c>
    </row>
    <row r="21" spans="1:10">
      <c r="A21" s="498">
        <v>19</v>
      </c>
      <c r="B21" s="499" t="s">
        <v>627</v>
      </c>
      <c r="C21" s="500">
        <v>1998.7</v>
      </c>
      <c r="D21" s="630">
        <v>41427.65451</v>
      </c>
      <c r="E21" s="501">
        <v>1.6268387521808947</v>
      </c>
      <c r="F21" s="501">
        <v>0.67</v>
      </c>
      <c r="G21" s="501">
        <v>0.13341</v>
      </c>
      <c r="H21" s="501">
        <v>1.68</v>
      </c>
      <c r="I21" s="502">
        <v>-5.3638692180201</v>
      </c>
      <c r="J21" s="501">
        <v>0.08</v>
      </c>
    </row>
    <row r="22" spans="1:10">
      <c r="A22" s="498">
        <v>20</v>
      </c>
      <c r="B22" s="499" t="s">
        <v>633</v>
      </c>
      <c r="C22" s="500">
        <v>6316.36</v>
      </c>
      <c r="D22" s="630">
        <v>40746.864163999999</v>
      </c>
      <c r="E22" s="501">
        <v>1.6001045300753181</v>
      </c>
      <c r="F22" s="501">
        <v>0.66</v>
      </c>
      <c r="G22" s="501">
        <v>0.13925999999999999</v>
      </c>
      <c r="H22" s="501">
        <v>1.63</v>
      </c>
      <c r="I22" s="502">
        <v>-3.3268395024726001</v>
      </c>
      <c r="J22" s="501">
        <v>7.0000000000000007E-2</v>
      </c>
    </row>
    <row r="23" spans="1:10">
      <c r="A23" s="498">
        <v>21</v>
      </c>
      <c r="B23" s="499" t="s">
        <v>662</v>
      </c>
      <c r="C23" s="500">
        <v>5231.59</v>
      </c>
      <c r="D23" s="630">
        <v>38748.817652999998</v>
      </c>
      <c r="E23" s="501">
        <v>1.5216424609284873</v>
      </c>
      <c r="F23" s="501">
        <v>0.68</v>
      </c>
      <c r="G23" s="501">
        <v>0.207873</v>
      </c>
      <c r="H23" s="501">
        <v>1.36</v>
      </c>
      <c r="I23" s="502">
        <v>-4.1576086956521001</v>
      </c>
      <c r="J23" s="501">
        <v>0.12</v>
      </c>
    </row>
    <row r="24" spans="1:10">
      <c r="A24" s="498">
        <v>22</v>
      </c>
      <c r="B24" s="499" t="s">
        <v>636</v>
      </c>
      <c r="C24" s="500">
        <v>289.37</v>
      </c>
      <c r="D24" s="630">
        <v>38518.078315999999</v>
      </c>
      <c r="E24" s="501">
        <v>1.5125814677459379</v>
      </c>
      <c r="F24" s="501">
        <v>0.87</v>
      </c>
      <c r="G24" s="501">
        <v>0.301983</v>
      </c>
      <c r="H24" s="501">
        <v>1.45</v>
      </c>
      <c r="I24" s="502">
        <v>-4.9916972777134001</v>
      </c>
      <c r="J24" s="501">
        <v>7.0000000000000007E-2</v>
      </c>
    </row>
    <row r="25" spans="1:10">
      <c r="A25" s="498">
        <v>23</v>
      </c>
      <c r="B25" s="499" t="s">
        <v>629</v>
      </c>
      <c r="C25" s="500">
        <v>82.82</v>
      </c>
      <c r="D25" s="630">
        <v>38084.441221000001</v>
      </c>
      <c r="E25" s="501">
        <v>1.4955528032252647</v>
      </c>
      <c r="F25" s="501">
        <v>0.71</v>
      </c>
      <c r="G25" s="501">
        <v>0.10003099999999999</v>
      </c>
      <c r="H25" s="501">
        <v>2.0699999999999998</v>
      </c>
      <c r="I25" s="502">
        <v>0.62471677348349997</v>
      </c>
      <c r="J25" s="501">
        <v>0.05</v>
      </c>
    </row>
    <row r="26" spans="1:10">
      <c r="A26" s="498">
        <v>24</v>
      </c>
      <c r="B26" s="499" t="s">
        <v>637</v>
      </c>
      <c r="C26" s="500">
        <v>8245.4599999999991</v>
      </c>
      <c r="D26" s="630">
        <v>36733.546575</v>
      </c>
      <c r="E26" s="501">
        <v>1.4425039935298953</v>
      </c>
      <c r="F26" s="501">
        <v>0.82</v>
      </c>
      <c r="G26" s="501">
        <v>0.241678</v>
      </c>
      <c r="H26" s="501">
        <v>1.53</v>
      </c>
      <c r="I26" s="502">
        <v>-6.7503924646781002</v>
      </c>
      <c r="J26" s="501">
        <v>0.09</v>
      </c>
    </row>
    <row r="27" spans="1:10">
      <c r="A27" s="498">
        <v>25</v>
      </c>
      <c r="B27" s="499" t="s">
        <v>632</v>
      </c>
      <c r="C27" s="500">
        <v>90.23</v>
      </c>
      <c r="D27" s="630">
        <v>35505.215501999999</v>
      </c>
      <c r="E27" s="501">
        <v>1.3942681806725208</v>
      </c>
      <c r="F27" s="501">
        <v>0.72</v>
      </c>
      <c r="G27" s="501">
        <v>0.11488</v>
      </c>
      <c r="H27" s="501">
        <v>1.96</v>
      </c>
      <c r="I27" s="502">
        <v>0.12132241431599999</v>
      </c>
      <c r="J27" s="501">
        <v>0.05</v>
      </c>
    </row>
    <row r="28" spans="1:10">
      <c r="A28" s="498">
        <v>26</v>
      </c>
      <c r="B28" s="499" t="s">
        <v>634</v>
      </c>
      <c r="C28" s="500">
        <v>486.16</v>
      </c>
      <c r="D28" s="630">
        <v>30187.626161</v>
      </c>
      <c r="E28" s="501">
        <v>1.1854496870734037</v>
      </c>
      <c r="F28" s="501">
        <v>0.53</v>
      </c>
      <c r="G28" s="501">
        <v>0.171954</v>
      </c>
      <c r="H28" s="501">
        <v>1.18</v>
      </c>
      <c r="I28" s="502">
        <v>-2.6197757390417</v>
      </c>
      <c r="J28" s="501">
        <v>7.0000000000000007E-2</v>
      </c>
    </row>
    <row r="29" spans="1:10">
      <c r="A29" s="498">
        <v>27</v>
      </c>
      <c r="B29" s="499" t="s">
        <v>638</v>
      </c>
      <c r="C29" s="500">
        <v>160.84</v>
      </c>
      <c r="D29" s="630">
        <v>29376.566257999999</v>
      </c>
      <c r="E29" s="501">
        <v>1.15359985883314</v>
      </c>
      <c r="F29" s="501">
        <v>0.6</v>
      </c>
      <c r="G29" s="501">
        <v>0.14601800000000001</v>
      </c>
      <c r="H29" s="501">
        <v>1.43</v>
      </c>
      <c r="I29" s="502">
        <v>1.3360111770869001</v>
      </c>
      <c r="J29" s="501">
        <v>7.0000000000000007E-2</v>
      </c>
    </row>
    <row r="30" spans="1:10">
      <c r="A30" s="498">
        <v>28</v>
      </c>
      <c r="B30" s="499" t="s">
        <v>639</v>
      </c>
      <c r="C30" s="500">
        <v>971.22</v>
      </c>
      <c r="D30" s="630">
        <v>25089.979823999998</v>
      </c>
      <c r="E30" s="501">
        <v>0.98526822123775559</v>
      </c>
      <c r="F30" s="501">
        <v>1.53</v>
      </c>
      <c r="G30" s="501">
        <v>0.32200699999999999</v>
      </c>
      <c r="H30" s="501">
        <v>2.4700000000000002</v>
      </c>
      <c r="I30" s="502">
        <v>1.0662707517883001</v>
      </c>
      <c r="J30" s="501">
        <v>0.04</v>
      </c>
    </row>
    <row r="31" spans="1:10">
      <c r="A31" s="498">
        <v>29</v>
      </c>
      <c r="B31" s="499" t="s">
        <v>640</v>
      </c>
      <c r="C31" s="500">
        <v>414.19</v>
      </c>
      <c r="D31" s="630">
        <v>22863.827818000002</v>
      </c>
      <c r="E31" s="501">
        <v>0.89784858827900738</v>
      </c>
      <c r="F31" s="501">
        <v>1.32</v>
      </c>
      <c r="G31" s="501">
        <v>0.248117</v>
      </c>
      <c r="H31" s="501">
        <v>2.44</v>
      </c>
      <c r="I31" s="502">
        <v>-2.2649409973352999</v>
      </c>
      <c r="J31" s="501">
        <v>7.0000000000000007E-2</v>
      </c>
    </row>
    <row r="32" spans="1:10">
      <c r="A32" s="498">
        <v>30</v>
      </c>
      <c r="B32" s="499" t="s">
        <v>641</v>
      </c>
      <c r="C32" s="500">
        <v>1268.48</v>
      </c>
      <c r="D32" s="630">
        <v>17555.545247999999</v>
      </c>
      <c r="E32" s="501">
        <v>0.68939556590676887</v>
      </c>
      <c r="F32" s="501">
        <v>1</v>
      </c>
      <c r="G32" s="501">
        <v>0.22636000000000001</v>
      </c>
      <c r="H32" s="501">
        <v>1.94</v>
      </c>
      <c r="I32" s="502">
        <v>-2.6165061181982998</v>
      </c>
      <c r="J32" s="501">
        <v>0.09</v>
      </c>
    </row>
    <row r="33" spans="1:10">
      <c r="A33" s="730"/>
      <c r="B33" s="731"/>
      <c r="C33" s="721"/>
      <c r="D33" s="732"/>
      <c r="E33" s="722"/>
      <c r="F33" s="722"/>
      <c r="G33" s="722"/>
      <c r="H33" s="722"/>
      <c r="I33" s="723"/>
      <c r="J33" s="722"/>
    </row>
    <row r="34" spans="1:10" s="503" customFormat="1" ht="25.5" customHeight="1">
      <c r="A34" s="1269" t="s">
        <v>563</v>
      </c>
      <c r="B34" s="1269"/>
      <c r="C34" s="1269"/>
      <c r="D34" s="1269"/>
      <c r="E34" s="1269"/>
      <c r="F34" s="1269"/>
      <c r="G34" s="1269"/>
      <c r="H34" s="1269"/>
      <c r="I34" s="1269"/>
      <c r="J34" s="1269"/>
    </row>
    <row r="35" spans="1:10" s="503" customFormat="1" ht="23.25" customHeight="1">
      <c r="A35" s="1269" t="s">
        <v>564</v>
      </c>
      <c r="B35" s="1269"/>
      <c r="C35" s="1269"/>
      <c r="D35" s="1269"/>
      <c r="E35" s="1269"/>
      <c r="F35" s="1269"/>
      <c r="G35" s="1269"/>
      <c r="H35" s="1269"/>
      <c r="I35" s="1269"/>
      <c r="J35" s="1269"/>
    </row>
    <row r="36" spans="1:10" s="503" customFormat="1" ht="12">
      <c r="A36" s="1269" t="s">
        <v>565</v>
      </c>
      <c r="B36" s="1269"/>
      <c r="C36" s="1269"/>
      <c r="D36" s="1269"/>
      <c r="E36" s="1269"/>
      <c r="F36" s="1269"/>
      <c r="G36" s="1269"/>
      <c r="H36" s="1269"/>
      <c r="I36" s="1269"/>
      <c r="J36" s="1269"/>
    </row>
    <row r="37" spans="1:10" s="503" customFormat="1" ht="25.5" customHeight="1">
      <c r="A37" s="1269" t="s">
        <v>566</v>
      </c>
      <c r="B37" s="1269"/>
      <c r="C37" s="1269"/>
      <c r="D37" s="1269"/>
      <c r="E37" s="1269"/>
      <c r="F37" s="1269"/>
      <c r="G37" s="1269"/>
      <c r="H37" s="1269"/>
      <c r="I37" s="1269"/>
      <c r="J37" s="1269"/>
    </row>
    <row r="38" spans="1:10" s="503" customFormat="1" ht="12">
      <c r="A38" s="1269" t="s">
        <v>567</v>
      </c>
      <c r="B38" s="1269"/>
      <c r="C38" s="1269"/>
      <c r="D38" s="1269"/>
      <c r="E38" s="1269"/>
      <c r="F38" s="1269"/>
      <c r="G38" s="1269"/>
      <c r="H38" s="1269"/>
      <c r="I38" s="1269"/>
      <c r="J38" s="1269"/>
    </row>
    <row r="39" spans="1:10" s="504" customFormat="1" ht="12">
      <c r="A39" s="1266" t="s">
        <v>459</v>
      </c>
      <c r="B39" s="1266"/>
      <c r="C39" s="728"/>
      <c r="D39" s="728"/>
      <c r="E39" s="728"/>
      <c r="F39" s="728"/>
      <c r="G39" s="728"/>
      <c r="H39" s="728"/>
      <c r="I39" s="728"/>
      <c r="J39" s="729"/>
    </row>
    <row r="40" spans="1:10" s="505" customFormat="1"/>
  </sheetData>
  <mergeCells count="7">
    <mergeCell ref="A39:B39"/>
    <mergeCell ref="A1:J1"/>
    <mergeCell ref="A34:J34"/>
    <mergeCell ref="A35:J35"/>
    <mergeCell ref="A36:J36"/>
    <mergeCell ref="A37:J37"/>
    <mergeCell ref="A38:J38"/>
  </mergeCells>
  <pageMargins left="0.2" right="0.2" top="0.25" bottom="0.25" header="0.05" footer="0.05"/>
  <pageSetup scale="90" orientation="portrait" r:id="rId1"/>
  <headerFooter alignWithMargins="0"/>
</worksheet>
</file>

<file path=xl/worksheets/sheet24.xml><?xml version="1.0" encoding="utf-8"?>
<worksheet xmlns="http://schemas.openxmlformats.org/spreadsheetml/2006/main" xmlns:r="http://schemas.openxmlformats.org/officeDocument/2006/relationships">
  <sheetPr codeName="Sheet24"/>
  <dimension ref="A1:J61"/>
  <sheetViews>
    <sheetView zoomScaleSheetLayoutView="100" workbookViewId="0">
      <selection activeCell="D15" sqref="D15"/>
    </sheetView>
  </sheetViews>
  <sheetFormatPr defaultColWidth="9.140625" defaultRowHeight="12.75"/>
  <cols>
    <col min="1" max="1" width="6.140625" style="506" customWidth="1"/>
    <col min="2" max="2" width="33.7109375" style="506" customWidth="1"/>
    <col min="3" max="3" width="11.5703125" style="506" customWidth="1"/>
    <col min="4" max="4" width="12.28515625" style="506" customWidth="1"/>
    <col min="5" max="5" width="9.28515625" style="506" customWidth="1"/>
    <col min="6" max="6" width="5.28515625" style="506" customWidth="1"/>
    <col min="7" max="7" width="5" style="506" customWidth="1"/>
    <col min="8" max="8" width="8.42578125" style="506" customWidth="1"/>
    <col min="9" max="9" width="8.85546875" style="514" customWidth="1"/>
    <col min="10" max="10" width="8.140625" style="506" customWidth="1"/>
    <col min="11" max="16384" width="9.140625" style="506"/>
  </cols>
  <sheetData>
    <row r="1" spans="1:10" ht="15.75">
      <c r="A1" s="1270" t="s">
        <v>778</v>
      </c>
      <c r="B1" s="1270"/>
      <c r="C1" s="1270"/>
      <c r="D1" s="1270"/>
      <c r="E1" s="1270"/>
      <c r="F1" s="1270"/>
      <c r="G1" s="1270"/>
      <c r="H1" s="1270"/>
      <c r="I1" s="1271"/>
      <c r="J1" s="1271"/>
    </row>
    <row r="2" spans="1:10" ht="52.5" customHeight="1">
      <c r="A2" s="507" t="s">
        <v>90</v>
      </c>
      <c r="B2" s="508" t="s">
        <v>554</v>
      </c>
      <c r="C2" s="495" t="s">
        <v>568</v>
      </c>
      <c r="D2" s="495" t="s">
        <v>556</v>
      </c>
      <c r="E2" s="495" t="s">
        <v>557</v>
      </c>
      <c r="F2" s="496" t="s">
        <v>558</v>
      </c>
      <c r="G2" s="509" t="s">
        <v>559</v>
      </c>
      <c r="H2" s="509" t="s">
        <v>560</v>
      </c>
      <c r="I2" s="510" t="s">
        <v>561</v>
      </c>
      <c r="J2" s="508" t="s">
        <v>562</v>
      </c>
    </row>
    <row r="3" spans="1:10" s="494" customFormat="1">
      <c r="A3" s="511">
        <v>1</v>
      </c>
      <c r="B3" s="512" t="s">
        <v>675</v>
      </c>
      <c r="C3" s="500">
        <v>507.6901034</v>
      </c>
      <c r="D3" s="630">
        <v>255254.27</v>
      </c>
      <c r="E3" s="501">
        <v>8.07</v>
      </c>
      <c r="F3" s="501">
        <v>0.77</v>
      </c>
      <c r="G3" s="501">
        <v>0.54</v>
      </c>
      <c r="H3" s="501">
        <v>0.79</v>
      </c>
      <c r="I3" s="502">
        <v>-1.42</v>
      </c>
      <c r="J3" s="501">
        <v>0.03</v>
      </c>
    </row>
    <row r="4" spans="1:10" s="494" customFormat="1">
      <c r="A4" s="511">
        <v>2</v>
      </c>
      <c r="B4" s="512" t="s">
        <v>676</v>
      </c>
      <c r="C4" s="500">
        <v>316.49523599999998</v>
      </c>
      <c r="D4" s="630">
        <v>220510.14</v>
      </c>
      <c r="E4" s="501">
        <v>6.97</v>
      </c>
      <c r="F4" s="501">
        <v>1.06</v>
      </c>
      <c r="G4" s="501">
        <v>0.43</v>
      </c>
      <c r="H4" s="501">
        <v>1.08</v>
      </c>
      <c r="I4" s="502">
        <v>-0.85</v>
      </c>
      <c r="J4" s="501">
        <v>0.02</v>
      </c>
    </row>
    <row r="5" spans="1:10" s="494" customFormat="1">
      <c r="A5" s="511">
        <v>3</v>
      </c>
      <c r="B5" s="512" t="s">
        <v>678</v>
      </c>
      <c r="C5" s="500">
        <v>1148.4723320000001</v>
      </c>
      <c r="D5" s="630">
        <v>207038.21</v>
      </c>
      <c r="E5" s="501">
        <v>6.54</v>
      </c>
      <c r="F5" s="501">
        <v>0.87</v>
      </c>
      <c r="G5" s="501">
        <v>0.27</v>
      </c>
      <c r="H5" s="501">
        <v>0.95</v>
      </c>
      <c r="I5" s="502">
        <v>0.02</v>
      </c>
      <c r="J5" s="501">
        <v>0.02</v>
      </c>
    </row>
    <row r="6" spans="1:10" s="494" customFormat="1">
      <c r="A6" s="511">
        <v>4</v>
      </c>
      <c r="B6" s="512" t="s">
        <v>677</v>
      </c>
      <c r="C6" s="500">
        <v>1209.0430722000001</v>
      </c>
      <c r="D6" s="630">
        <v>204261.78</v>
      </c>
      <c r="E6" s="501">
        <v>6.45</v>
      </c>
      <c r="F6" s="501">
        <v>0.97</v>
      </c>
      <c r="G6" s="501">
        <v>0.28000000000000003</v>
      </c>
      <c r="H6" s="501">
        <v>1.19</v>
      </c>
      <c r="I6" s="502">
        <v>-7.19</v>
      </c>
      <c r="J6" s="501">
        <v>0.03</v>
      </c>
    </row>
    <row r="7" spans="1:10" s="494" customFormat="1">
      <c r="A7" s="511">
        <v>5</v>
      </c>
      <c r="B7" s="512" t="s">
        <v>679</v>
      </c>
      <c r="C7" s="500">
        <v>3242.950378</v>
      </c>
      <c r="D7" s="630">
        <v>179233.65</v>
      </c>
      <c r="E7" s="501">
        <v>5.66</v>
      </c>
      <c r="F7" s="501">
        <v>0.94</v>
      </c>
      <c r="G7" s="501">
        <v>0.34</v>
      </c>
      <c r="H7" s="501">
        <v>1.26</v>
      </c>
      <c r="I7" s="502">
        <v>2.2400000000000002</v>
      </c>
      <c r="J7" s="501">
        <v>0.02</v>
      </c>
    </row>
    <row r="8" spans="1:10" s="494" customFormat="1">
      <c r="A8" s="511">
        <v>6</v>
      </c>
      <c r="B8" s="512" t="s">
        <v>680</v>
      </c>
      <c r="C8" s="500">
        <v>1163.513312</v>
      </c>
      <c r="D8" s="630">
        <v>146689.94</v>
      </c>
      <c r="E8" s="501">
        <v>4.63</v>
      </c>
      <c r="F8" s="501">
        <v>1.67</v>
      </c>
      <c r="G8" s="501">
        <v>0.5</v>
      </c>
      <c r="H8" s="501">
        <v>1.88</v>
      </c>
      <c r="I8" s="502">
        <v>-2.27</v>
      </c>
      <c r="J8" s="501">
        <v>0.03</v>
      </c>
    </row>
    <row r="9" spans="1:10" s="494" customFormat="1">
      <c r="A9" s="511">
        <v>7</v>
      </c>
      <c r="B9" s="512" t="s">
        <v>681</v>
      </c>
      <c r="C9" s="500">
        <v>197.04279410000001</v>
      </c>
      <c r="D9" s="630">
        <v>129322.34</v>
      </c>
      <c r="E9" s="501">
        <v>4.09</v>
      </c>
      <c r="F9" s="501">
        <v>0.74</v>
      </c>
      <c r="G9" s="501">
        <v>0.24</v>
      </c>
      <c r="H9" s="501">
        <v>1.48</v>
      </c>
      <c r="I9" s="502">
        <v>-3.21</v>
      </c>
      <c r="J9" s="501">
        <v>0.02</v>
      </c>
    </row>
    <row r="10" spans="1:10" s="494" customFormat="1">
      <c r="A10" s="511">
        <v>8</v>
      </c>
      <c r="B10" s="512" t="s">
        <v>682</v>
      </c>
      <c r="C10" s="500">
        <v>186.394543</v>
      </c>
      <c r="D10" s="630">
        <v>117537.79</v>
      </c>
      <c r="E10" s="501">
        <v>3.71</v>
      </c>
      <c r="F10" s="501">
        <v>1.43</v>
      </c>
      <c r="G10" s="501">
        <v>0.45</v>
      </c>
      <c r="H10" s="501">
        <v>1.28</v>
      </c>
      <c r="I10" s="502">
        <v>-5.27</v>
      </c>
      <c r="J10" s="501">
        <v>0.03</v>
      </c>
    </row>
    <row r="11" spans="1:10" s="494" customFormat="1">
      <c r="A11" s="511">
        <v>9</v>
      </c>
      <c r="B11" s="512" t="s">
        <v>683</v>
      </c>
      <c r="C11" s="500">
        <v>577.44072040000003</v>
      </c>
      <c r="D11" s="513">
        <v>103462.8</v>
      </c>
      <c r="E11" s="501">
        <v>3.27</v>
      </c>
      <c r="F11" s="501">
        <v>1.78</v>
      </c>
      <c r="G11" s="501">
        <v>0.41</v>
      </c>
      <c r="H11" s="501">
        <v>2.2400000000000002</v>
      </c>
      <c r="I11" s="502">
        <v>-0.53</v>
      </c>
      <c r="J11" s="501">
        <v>0.02</v>
      </c>
    </row>
    <row r="12" spans="1:10" s="494" customFormat="1">
      <c r="A12" s="511">
        <v>10</v>
      </c>
      <c r="B12" s="512" t="s">
        <v>684</v>
      </c>
      <c r="C12" s="500">
        <v>477.61066260000001</v>
      </c>
      <c r="D12" s="513">
        <v>90494.09</v>
      </c>
      <c r="E12" s="501">
        <v>2.86</v>
      </c>
      <c r="F12" s="501">
        <v>1.26</v>
      </c>
      <c r="G12" s="501">
        <v>0.35</v>
      </c>
      <c r="H12" s="501">
        <v>2.41</v>
      </c>
      <c r="I12" s="502">
        <v>-9.3000000000000007</v>
      </c>
      <c r="J12" s="501">
        <v>0.02</v>
      </c>
    </row>
    <row r="13" spans="1:10" s="494" customFormat="1">
      <c r="A13" s="511">
        <v>11</v>
      </c>
      <c r="B13" s="512" t="s">
        <v>685</v>
      </c>
      <c r="C13" s="500">
        <v>917.99888899999996</v>
      </c>
      <c r="D13" s="513">
        <v>89873.93</v>
      </c>
      <c r="E13" s="501">
        <v>2.84</v>
      </c>
      <c r="F13" s="501">
        <v>0.92</v>
      </c>
      <c r="G13" s="501">
        <v>0.4</v>
      </c>
      <c r="H13" s="501">
        <v>0.84</v>
      </c>
      <c r="I13" s="502">
        <v>-3.71</v>
      </c>
      <c r="J13" s="501">
        <v>0.02</v>
      </c>
    </row>
    <row r="14" spans="1:10" s="494" customFormat="1">
      <c r="A14" s="511">
        <v>12</v>
      </c>
      <c r="B14" s="512" t="s">
        <v>686</v>
      </c>
      <c r="C14" s="500">
        <v>240.67539590000001</v>
      </c>
      <c r="D14" s="513">
        <v>80437.33</v>
      </c>
      <c r="E14" s="501">
        <v>2.54</v>
      </c>
      <c r="F14" s="501">
        <v>0.78</v>
      </c>
      <c r="G14" s="501">
        <v>0.18</v>
      </c>
      <c r="H14" s="501">
        <v>1.45</v>
      </c>
      <c r="I14" s="502">
        <v>-4.25</v>
      </c>
      <c r="J14" s="501">
        <v>0.02</v>
      </c>
    </row>
    <row r="15" spans="1:10" s="494" customFormat="1">
      <c r="A15" s="511">
        <v>13</v>
      </c>
      <c r="B15" s="512" t="s">
        <v>687</v>
      </c>
      <c r="C15" s="500">
        <v>776.27770420000002</v>
      </c>
      <c r="D15" s="513">
        <v>78015.91</v>
      </c>
      <c r="E15" s="501">
        <v>2.4700000000000002</v>
      </c>
      <c r="F15" s="501">
        <v>1.68</v>
      </c>
      <c r="G15" s="501">
        <v>0.44</v>
      </c>
      <c r="H15" s="501">
        <v>1.8</v>
      </c>
      <c r="I15" s="502">
        <v>-0.5</v>
      </c>
      <c r="J15" s="501">
        <v>0.02</v>
      </c>
    </row>
    <row r="16" spans="1:10" s="494" customFormat="1">
      <c r="A16" s="511">
        <v>14</v>
      </c>
      <c r="B16" s="512" t="s">
        <v>688</v>
      </c>
      <c r="C16" s="500">
        <v>151.04003</v>
      </c>
      <c r="D16" s="513">
        <v>72801.66</v>
      </c>
      <c r="E16" s="501">
        <v>2.2999999999999998</v>
      </c>
      <c r="F16" s="501">
        <v>1.03</v>
      </c>
      <c r="G16" s="501">
        <v>0.3</v>
      </c>
      <c r="H16" s="501">
        <v>1.42</v>
      </c>
      <c r="I16" s="502">
        <v>8.3800000000000008</v>
      </c>
      <c r="J16" s="501">
        <v>0.02</v>
      </c>
    </row>
    <row r="17" spans="1:10" s="494" customFormat="1">
      <c r="A17" s="511">
        <v>15</v>
      </c>
      <c r="B17" s="512" t="s">
        <v>689</v>
      </c>
      <c r="C17" s="500">
        <v>310.54619200000002</v>
      </c>
      <c r="D17" s="513">
        <v>65480.22</v>
      </c>
      <c r="E17" s="501">
        <v>2.0699999999999998</v>
      </c>
      <c r="F17" s="501">
        <v>0.89</v>
      </c>
      <c r="G17" s="501">
        <v>0.28000000000000003</v>
      </c>
      <c r="H17" s="501">
        <v>1.29</v>
      </c>
      <c r="I17" s="502">
        <v>-2.15</v>
      </c>
      <c r="J17" s="501">
        <v>0.02</v>
      </c>
    </row>
    <row r="18" spans="1:10" s="494" customFormat="1">
      <c r="A18" s="511">
        <v>16</v>
      </c>
      <c r="B18" s="512" t="s">
        <v>690</v>
      </c>
      <c r="C18" s="500">
        <v>216.42456759999999</v>
      </c>
      <c r="D18" s="513">
        <v>61981.94</v>
      </c>
      <c r="E18" s="501">
        <v>1.96</v>
      </c>
      <c r="F18" s="501">
        <v>0.59</v>
      </c>
      <c r="G18" s="501">
        <v>0.17</v>
      </c>
      <c r="H18" s="501">
        <v>1.1399999999999999</v>
      </c>
      <c r="I18" s="502">
        <v>-5.37</v>
      </c>
      <c r="J18" s="501">
        <v>0.02</v>
      </c>
    </row>
    <row r="19" spans="1:10" s="494" customFormat="1">
      <c r="A19" s="511">
        <v>17</v>
      </c>
      <c r="B19" s="512" t="s">
        <v>691</v>
      </c>
      <c r="C19" s="500">
        <v>596.47165399999994</v>
      </c>
      <c r="D19" s="513">
        <v>59208.07</v>
      </c>
      <c r="E19" s="501">
        <v>1.87</v>
      </c>
      <c r="F19" s="501">
        <v>0.95</v>
      </c>
      <c r="G19" s="501">
        <v>0.42</v>
      </c>
      <c r="H19" s="501">
        <v>1.47</v>
      </c>
      <c r="I19" s="502">
        <v>0.82</v>
      </c>
      <c r="J19" s="501">
        <v>0.03</v>
      </c>
    </row>
    <row r="20" spans="1:10" s="494" customFormat="1">
      <c r="A20" s="511">
        <v>18</v>
      </c>
      <c r="B20" s="512" t="s">
        <v>692</v>
      </c>
      <c r="C20" s="500">
        <v>95.919779000000005</v>
      </c>
      <c r="D20" s="513">
        <v>52327.02</v>
      </c>
      <c r="E20" s="501">
        <v>1.65</v>
      </c>
      <c r="F20" s="501">
        <v>0.64</v>
      </c>
      <c r="G20" s="501">
        <v>0.17</v>
      </c>
      <c r="H20" s="501">
        <v>1.29</v>
      </c>
      <c r="I20" s="502">
        <v>0.24</v>
      </c>
      <c r="J20" s="501">
        <v>0.02</v>
      </c>
    </row>
    <row r="21" spans="1:10" s="494" customFormat="1">
      <c r="A21" s="511">
        <v>19</v>
      </c>
      <c r="B21" s="512" t="s">
        <v>697</v>
      </c>
      <c r="C21" s="500">
        <v>4277.7450600000002</v>
      </c>
      <c r="D21" s="513">
        <v>46111.1</v>
      </c>
      <c r="E21" s="501">
        <v>1.46</v>
      </c>
      <c r="F21" s="501">
        <v>1.1200000000000001</v>
      </c>
      <c r="G21" s="501">
        <v>0.28000000000000003</v>
      </c>
      <c r="H21" s="501">
        <v>1.7</v>
      </c>
      <c r="I21" s="502">
        <v>8.61</v>
      </c>
      <c r="J21" s="501">
        <v>0.03</v>
      </c>
    </row>
    <row r="22" spans="1:10" s="494" customFormat="1">
      <c r="A22" s="511">
        <v>20</v>
      </c>
      <c r="B22" s="512" t="s">
        <v>695</v>
      </c>
      <c r="C22" s="500">
        <v>282.16807879999999</v>
      </c>
      <c r="D22" s="513">
        <v>45141.25</v>
      </c>
      <c r="E22" s="501">
        <v>1.43</v>
      </c>
      <c r="F22" s="501">
        <v>0.65</v>
      </c>
      <c r="G22" s="501">
        <v>0.12</v>
      </c>
      <c r="H22" s="501">
        <v>0.73</v>
      </c>
      <c r="I22" s="502">
        <v>2.74</v>
      </c>
      <c r="J22" s="501">
        <v>0.01</v>
      </c>
    </row>
    <row r="23" spans="1:10" s="494" customFormat="1">
      <c r="A23" s="511">
        <v>21</v>
      </c>
      <c r="B23" s="512" t="s">
        <v>693</v>
      </c>
      <c r="C23" s="500">
        <v>39.938017600000002</v>
      </c>
      <c r="D23" s="513">
        <v>43627.65</v>
      </c>
      <c r="E23" s="501">
        <v>1.38</v>
      </c>
      <c r="F23" s="501">
        <v>0.99</v>
      </c>
      <c r="G23" s="501">
        <v>0.35</v>
      </c>
      <c r="H23" s="501">
        <v>1.53</v>
      </c>
      <c r="I23" s="502">
        <v>-3.6</v>
      </c>
      <c r="J23" s="501">
        <v>0.02</v>
      </c>
    </row>
    <row r="24" spans="1:10" s="494" customFormat="1">
      <c r="A24" s="511">
        <v>22</v>
      </c>
      <c r="B24" s="512" t="s">
        <v>696</v>
      </c>
      <c r="C24" s="500">
        <v>1998.700051</v>
      </c>
      <c r="D24" s="513">
        <v>41421.06</v>
      </c>
      <c r="E24" s="501">
        <v>1.31</v>
      </c>
      <c r="F24" s="501">
        <v>0.68</v>
      </c>
      <c r="G24" s="501">
        <v>0.14000000000000001</v>
      </c>
      <c r="H24" s="501">
        <v>1.9</v>
      </c>
      <c r="I24" s="502">
        <v>-5.32</v>
      </c>
      <c r="J24" s="501">
        <v>0.04</v>
      </c>
    </row>
    <row r="25" spans="1:10" s="494" customFormat="1">
      <c r="A25" s="511">
        <v>23</v>
      </c>
      <c r="B25" s="512" t="s">
        <v>694</v>
      </c>
      <c r="C25" s="500">
        <v>421.21654699999999</v>
      </c>
      <c r="D25" s="513">
        <v>41223.03</v>
      </c>
      <c r="E25" s="501">
        <v>1.3</v>
      </c>
      <c r="F25" s="501">
        <v>1.33</v>
      </c>
      <c r="G25" s="501">
        <v>0.38</v>
      </c>
      <c r="H25" s="501">
        <v>2.9</v>
      </c>
      <c r="I25" s="502">
        <v>-8.15</v>
      </c>
      <c r="J25" s="501">
        <v>0.03</v>
      </c>
    </row>
    <row r="26" spans="1:10" s="494" customFormat="1">
      <c r="A26" s="511">
        <v>24</v>
      </c>
      <c r="B26" s="512" t="s">
        <v>698</v>
      </c>
      <c r="C26" s="500">
        <v>6316.3644000000004</v>
      </c>
      <c r="D26" s="513">
        <v>40715.279999999999</v>
      </c>
      <c r="E26" s="501">
        <v>1.29</v>
      </c>
      <c r="F26" s="501">
        <v>0.7</v>
      </c>
      <c r="G26" s="501">
        <v>0.14000000000000001</v>
      </c>
      <c r="H26" s="501">
        <v>0.96</v>
      </c>
      <c r="I26" s="502">
        <v>-3.36</v>
      </c>
      <c r="J26" s="501">
        <v>0.03</v>
      </c>
    </row>
    <row r="27" spans="1:10" s="494" customFormat="1">
      <c r="A27" s="511">
        <v>25</v>
      </c>
      <c r="B27" s="512" t="s">
        <v>699</v>
      </c>
      <c r="C27" s="500">
        <v>274.442408</v>
      </c>
      <c r="D27" s="513">
        <v>40167.089999999997</v>
      </c>
      <c r="E27" s="501">
        <v>1.27</v>
      </c>
      <c r="F27" s="501">
        <v>0.92</v>
      </c>
      <c r="G27" s="501">
        <v>0.31</v>
      </c>
      <c r="H27" s="501">
        <v>1.42</v>
      </c>
      <c r="I27" s="502">
        <v>-4.4000000000000004</v>
      </c>
      <c r="J27" s="501">
        <v>0.02</v>
      </c>
    </row>
    <row r="28" spans="1:10" s="494" customFormat="1">
      <c r="A28" s="511">
        <v>26</v>
      </c>
      <c r="B28" s="512" t="s">
        <v>703</v>
      </c>
      <c r="C28" s="500">
        <v>85.348971500000005</v>
      </c>
      <c r="D28" s="513">
        <v>39251.58</v>
      </c>
      <c r="E28" s="501">
        <v>1.24</v>
      </c>
      <c r="F28" s="501">
        <v>0.72</v>
      </c>
      <c r="G28" s="501">
        <v>0.1</v>
      </c>
      <c r="H28" s="501">
        <v>0.83</v>
      </c>
      <c r="I28" s="502">
        <v>0.56999999999999995</v>
      </c>
      <c r="J28" s="501">
        <v>0.03</v>
      </c>
    </row>
    <row r="29" spans="1:10" s="494" customFormat="1">
      <c r="A29" s="511">
        <v>27</v>
      </c>
      <c r="B29" s="512" t="s">
        <v>701</v>
      </c>
      <c r="C29" s="500">
        <v>5231.5896480000001</v>
      </c>
      <c r="D29" s="513">
        <v>38792.76</v>
      </c>
      <c r="E29" s="501">
        <v>1.23</v>
      </c>
      <c r="F29" s="501">
        <v>0.72</v>
      </c>
      <c r="G29" s="501">
        <v>0.23</v>
      </c>
      <c r="H29" s="501">
        <v>1.38</v>
      </c>
      <c r="I29" s="502">
        <v>-3.89</v>
      </c>
      <c r="J29" s="501">
        <v>0.03</v>
      </c>
    </row>
    <row r="30" spans="1:10" s="494" customFormat="1">
      <c r="A30" s="511">
        <v>28</v>
      </c>
      <c r="B30" s="512" t="s">
        <v>700</v>
      </c>
      <c r="C30" s="500">
        <v>289.36702000000002</v>
      </c>
      <c r="D30" s="513">
        <v>38456.07</v>
      </c>
      <c r="E30" s="501">
        <v>1.22</v>
      </c>
      <c r="F30" s="501">
        <v>0.89</v>
      </c>
      <c r="G30" s="501">
        <v>0.31</v>
      </c>
      <c r="H30" s="501">
        <v>1.46</v>
      </c>
      <c r="I30" s="502">
        <v>-5.07</v>
      </c>
      <c r="J30" s="501">
        <v>0.03</v>
      </c>
    </row>
    <row r="31" spans="1:10" s="494" customFormat="1">
      <c r="A31" s="511">
        <v>29</v>
      </c>
      <c r="B31" s="512" t="s">
        <v>702</v>
      </c>
      <c r="C31" s="500">
        <v>8245.4644000000008</v>
      </c>
      <c r="D31" s="513">
        <v>36609.86</v>
      </c>
      <c r="E31" s="501">
        <v>1.1599999999999999</v>
      </c>
      <c r="F31" s="501">
        <v>0.86</v>
      </c>
      <c r="G31" s="501">
        <v>0.26</v>
      </c>
      <c r="H31" s="501">
        <v>1.55</v>
      </c>
      <c r="I31" s="502">
        <v>-7.06</v>
      </c>
      <c r="J31" s="501">
        <v>0.04</v>
      </c>
    </row>
    <row r="32" spans="1:10" s="494" customFormat="1">
      <c r="A32" s="511">
        <v>30</v>
      </c>
      <c r="B32" s="512" t="s">
        <v>704</v>
      </c>
      <c r="C32" s="500">
        <v>90.196214999999995</v>
      </c>
      <c r="D32" s="513">
        <v>35524.339999999997</v>
      </c>
      <c r="E32" s="501">
        <v>1.1200000000000001</v>
      </c>
      <c r="F32" s="501">
        <v>0.73</v>
      </c>
      <c r="G32" s="501">
        <v>0.11</v>
      </c>
      <c r="H32" s="501">
        <v>1.41</v>
      </c>
      <c r="I32" s="502">
        <v>0.27</v>
      </c>
      <c r="J32" s="501">
        <v>0.02</v>
      </c>
    </row>
    <row r="33" spans="1:10" s="494" customFormat="1">
      <c r="A33" s="511">
        <v>31</v>
      </c>
      <c r="B33" s="512" t="s">
        <v>707</v>
      </c>
      <c r="C33" s="500">
        <v>27.198083</v>
      </c>
      <c r="D33" s="513">
        <v>33088.160000000003</v>
      </c>
      <c r="E33" s="501">
        <v>1.05</v>
      </c>
      <c r="F33" s="501">
        <v>0.85</v>
      </c>
      <c r="G33" s="501">
        <v>0.18</v>
      </c>
      <c r="H33" s="501">
        <v>1.84</v>
      </c>
      <c r="I33" s="502">
        <v>9.1300000000000008</v>
      </c>
      <c r="J33" s="501">
        <v>0.02</v>
      </c>
    </row>
    <row r="34" spans="1:10" s="494" customFormat="1">
      <c r="A34" s="511">
        <v>32</v>
      </c>
      <c r="B34" s="512" t="s">
        <v>706</v>
      </c>
      <c r="C34" s="500">
        <v>1446.168496</v>
      </c>
      <c r="D34" s="513">
        <v>31893.22</v>
      </c>
      <c r="E34" s="501">
        <v>1.01</v>
      </c>
      <c r="F34" s="501">
        <v>0.74</v>
      </c>
      <c r="G34" s="501">
        <v>0.14000000000000001</v>
      </c>
      <c r="H34" s="501">
        <v>1.68</v>
      </c>
      <c r="I34" s="502">
        <v>1.66</v>
      </c>
      <c r="J34" s="501">
        <v>0.02</v>
      </c>
    </row>
    <row r="35" spans="1:10" s="494" customFormat="1">
      <c r="A35" s="511">
        <v>33</v>
      </c>
      <c r="B35" s="512" t="s">
        <v>708</v>
      </c>
      <c r="C35" s="500">
        <v>93.348202000000001</v>
      </c>
      <c r="D35" s="513">
        <v>31152.34</v>
      </c>
      <c r="E35" s="501">
        <v>0.98</v>
      </c>
      <c r="F35" s="501">
        <v>0.73</v>
      </c>
      <c r="G35" s="501">
        <v>0.25</v>
      </c>
      <c r="H35" s="501">
        <v>1.64</v>
      </c>
      <c r="I35" s="502">
        <v>3.57</v>
      </c>
      <c r="J35" s="501">
        <v>0.03</v>
      </c>
    </row>
    <row r="36" spans="1:10" s="494" customFormat="1">
      <c r="A36" s="511">
        <v>34</v>
      </c>
      <c r="B36" s="512" t="s">
        <v>705</v>
      </c>
      <c r="C36" s="500">
        <v>494.15625720000003</v>
      </c>
      <c r="D36" s="513">
        <v>30767.9</v>
      </c>
      <c r="E36" s="501">
        <v>0.97</v>
      </c>
      <c r="F36" s="501">
        <v>0.54</v>
      </c>
      <c r="G36" s="501">
        <v>0.18</v>
      </c>
      <c r="H36" s="501">
        <v>0.91</v>
      </c>
      <c r="I36" s="502">
        <v>-2.58</v>
      </c>
      <c r="J36" s="501">
        <v>0.02</v>
      </c>
    </row>
    <row r="37" spans="1:10" s="494" customFormat="1">
      <c r="A37" s="511">
        <v>35</v>
      </c>
      <c r="B37" s="512" t="s">
        <v>709</v>
      </c>
      <c r="C37" s="500">
        <v>96.044871999999998</v>
      </c>
      <c r="D37" s="513">
        <v>29932.14</v>
      </c>
      <c r="E37" s="501">
        <v>0.95</v>
      </c>
      <c r="F37" s="501">
        <v>1.02</v>
      </c>
      <c r="G37" s="501">
        <v>0.26</v>
      </c>
      <c r="H37" s="501">
        <v>1.36</v>
      </c>
      <c r="I37" s="502">
        <v>1.34</v>
      </c>
      <c r="J37" s="501">
        <v>0.02</v>
      </c>
    </row>
    <row r="38" spans="1:10" s="494" customFormat="1">
      <c r="A38" s="511">
        <v>36</v>
      </c>
      <c r="B38" s="512" t="s">
        <v>710</v>
      </c>
      <c r="C38" s="500">
        <v>160.72209419999999</v>
      </c>
      <c r="D38" s="513">
        <v>29366.46</v>
      </c>
      <c r="E38" s="501">
        <v>0.93</v>
      </c>
      <c r="F38" s="501">
        <v>0.61</v>
      </c>
      <c r="G38" s="501">
        <v>0.14000000000000001</v>
      </c>
      <c r="H38" s="501">
        <v>1.44</v>
      </c>
      <c r="I38" s="502">
        <v>1.24</v>
      </c>
      <c r="J38" s="501">
        <v>0.02</v>
      </c>
    </row>
    <row r="39" spans="1:10" s="494" customFormat="1">
      <c r="A39" s="511">
        <v>37</v>
      </c>
      <c r="B39" s="512" t="s">
        <v>711</v>
      </c>
      <c r="C39" s="500">
        <v>485.82012099999997</v>
      </c>
      <c r="D39" s="513">
        <v>26108.36</v>
      </c>
      <c r="E39" s="501">
        <v>0.82</v>
      </c>
      <c r="F39" s="501">
        <v>0.91</v>
      </c>
      <c r="G39" s="501">
        <v>0.25</v>
      </c>
      <c r="H39" s="501">
        <v>1.22</v>
      </c>
      <c r="I39" s="502">
        <v>-10.44</v>
      </c>
      <c r="J39" s="501">
        <v>0.03</v>
      </c>
    </row>
    <row r="40" spans="1:10" s="494" customFormat="1">
      <c r="A40" s="511">
        <v>38</v>
      </c>
      <c r="B40" s="512" t="s">
        <v>712</v>
      </c>
      <c r="C40" s="500">
        <v>971.21543899999995</v>
      </c>
      <c r="D40" s="513">
        <v>25079.94</v>
      </c>
      <c r="E40" s="501">
        <v>0.79</v>
      </c>
      <c r="F40" s="501">
        <v>1.57</v>
      </c>
      <c r="G40" s="501">
        <v>0.32</v>
      </c>
      <c r="H40" s="501">
        <v>2.21</v>
      </c>
      <c r="I40" s="502">
        <v>1.1200000000000001</v>
      </c>
      <c r="J40" s="501">
        <v>0.02</v>
      </c>
    </row>
    <row r="41" spans="1:10" s="494" customFormat="1">
      <c r="A41" s="511">
        <v>39</v>
      </c>
      <c r="B41" s="512" t="s">
        <v>716</v>
      </c>
      <c r="C41" s="500">
        <v>58.516958600000002</v>
      </c>
      <c r="D41" s="513">
        <v>23026.83</v>
      </c>
      <c r="E41" s="501">
        <v>0.73</v>
      </c>
      <c r="F41" s="501">
        <v>1.1000000000000001</v>
      </c>
      <c r="G41" s="501">
        <v>0.22</v>
      </c>
      <c r="H41" s="501">
        <v>2.37</v>
      </c>
      <c r="I41" s="502">
        <v>8.17</v>
      </c>
      <c r="J41" s="501">
        <v>0.02</v>
      </c>
    </row>
    <row r="42" spans="1:10" s="494" customFormat="1">
      <c r="A42" s="511">
        <v>40</v>
      </c>
      <c r="B42" s="512" t="s">
        <v>713</v>
      </c>
      <c r="C42" s="500">
        <v>414.19035220000001</v>
      </c>
      <c r="D42" s="513">
        <v>22863.83</v>
      </c>
      <c r="E42" s="501">
        <v>0.72</v>
      </c>
      <c r="F42" s="501">
        <v>1.38</v>
      </c>
      <c r="G42" s="501">
        <v>0.26</v>
      </c>
      <c r="H42" s="501">
        <v>2.23</v>
      </c>
      <c r="I42" s="502">
        <v>-2.36</v>
      </c>
      <c r="J42" s="501">
        <v>0.03</v>
      </c>
    </row>
    <row r="43" spans="1:10" s="494" customFormat="1">
      <c r="A43" s="511">
        <v>41</v>
      </c>
      <c r="B43" s="512" t="s">
        <v>714</v>
      </c>
      <c r="C43" s="500">
        <v>31.398900000000001</v>
      </c>
      <c r="D43" s="513">
        <v>20758.990000000002</v>
      </c>
      <c r="E43" s="501">
        <v>0.66</v>
      </c>
      <c r="F43" s="501">
        <v>0.9</v>
      </c>
      <c r="G43" s="501">
        <v>0.25</v>
      </c>
      <c r="H43" s="501">
        <v>1.29</v>
      </c>
      <c r="I43" s="502">
        <v>-5.67</v>
      </c>
      <c r="J43" s="501">
        <v>0.03</v>
      </c>
    </row>
    <row r="44" spans="1:10" s="494" customFormat="1">
      <c r="A44" s="511">
        <v>42</v>
      </c>
      <c r="B44" s="512" t="s">
        <v>715</v>
      </c>
      <c r="C44" s="500">
        <v>397.12904579999997</v>
      </c>
      <c r="D44" s="513">
        <v>19495.560000000001</v>
      </c>
      <c r="E44" s="501">
        <v>0.62</v>
      </c>
      <c r="F44" s="501">
        <v>0.89</v>
      </c>
      <c r="G44" s="501">
        <v>0.3</v>
      </c>
      <c r="H44" s="501">
        <v>1.56</v>
      </c>
      <c r="I44" s="502">
        <v>-9.43</v>
      </c>
      <c r="J44" s="501">
        <v>0.03</v>
      </c>
    </row>
    <row r="45" spans="1:10" s="494" customFormat="1">
      <c r="A45" s="511">
        <v>43</v>
      </c>
      <c r="B45" s="512" t="s">
        <v>717</v>
      </c>
      <c r="C45" s="500">
        <v>206.5007832</v>
      </c>
      <c r="D45" s="513">
        <v>19550.259999999998</v>
      </c>
      <c r="E45" s="501">
        <v>0.62</v>
      </c>
      <c r="F45" s="501">
        <v>1.95</v>
      </c>
      <c r="G45" s="501">
        <v>0.39</v>
      </c>
      <c r="H45" s="501">
        <v>3.04</v>
      </c>
      <c r="I45" s="502">
        <v>-4.1100000000000003</v>
      </c>
      <c r="J45" s="501">
        <v>0.03</v>
      </c>
    </row>
    <row r="46" spans="1:10" s="494" customFormat="1">
      <c r="A46" s="511">
        <v>44</v>
      </c>
      <c r="B46" s="512" t="s">
        <v>718</v>
      </c>
      <c r="C46" s="500">
        <v>1896.6670690000001</v>
      </c>
      <c r="D46" s="513">
        <v>19399.87</v>
      </c>
      <c r="E46" s="501">
        <v>0.61</v>
      </c>
      <c r="F46" s="501">
        <v>0.65</v>
      </c>
      <c r="G46" s="501">
        <v>7.0000000000000007E-2</v>
      </c>
      <c r="H46" s="501">
        <v>1.82</v>
      </c>
      <c r="I46" s="502">
        <v>4.1500000000000004</v>
      </c>
      <c r="J46" s="501">
        <v>0.03</v>
      </c>
    </row>
    <row r="47" spans="1:10" s="494" customFormat="1">
      <c r="A47" s="511">
        <v>45</v>
      </c>
      <c r="B47" s="512" t="s">
        <v>719</v>
      </c>
      <c r="C47" s="500">
        <v>1268.4774</v>
      </c>
      <c r="D47" s="513">
        <v>17583.7</v>
      </c>
      <c r="E47" s="501">
        <v>0.56000000000000005</v>
      </c>
      <c r="F47" s="501">
        <v>1.05</v>
      </c>
      <c r="G47" s="501">
        <v>0.24</v>
      </c>
      <c r="H47" s="501">
        <v>1.62</v>
      </c>
      <c r="I47" s="502">
        <v>-2.41</v>
      </c>
      <c r="J47" s="501">
        <v>0.03</v>
      </c>
    </row>
    <row r="48" spans="1:10" s="494" customFormat="1">
      <c r="A48" s="511">
        <v>46</v>
      </c>
      <c r="B48" s="512" t="s">
        <v>720</v>
      </c>
      <c r="C48" s="500">
        <v>101.6953408</v>
      </c>
      <c r="D48" s="513">
        <v>17140.5</v>
      </c>
      <c r="E48" s="501">
        <v>0.54</v>
      </c>
      <c r="F48" s="501">
        <v>1.47</v>
      </c>
      <c r="G48" s="501">
        <v>0.32</v>
      </c>
      <c r="H48" s="501">
        <v>2.09</v>
      </c>
      <c r="I48" s="502">
        <v>-0.89</v>
      </c>
      <c r="J48" s="501">
        <v>0.04</v>
      </c>
    </row>
    <row r="49" spans="1:10" s="494" customFormat="1">
      <c r="A49" s="511">
        <v>47</v>
      </c>
      <c r="B49" s="512" t="s">
        <v>722</v>
      </c>
      <c r="C49" s="500">
        <v>460.83191959999999</v>
      </c>
      <c r="D49" s="513">
        <v>15814.37</v>
      </c>
      <c r="E49" s="501">
        <v>0.5</v>
      </c>
      <c r="F49" s="501">
        <v>1.63</v>
      </c>
      <c r="G49" s="501">
        <v>0.28999999999999998</v>
      </c>
      <c r="H49" s="501">
        <v>2.57</v>
      </c>
      <c r="I49" s="502">
        <v>2.73</v>
      </c>
      <c r="J49" s="501">
        <v>0.04</v>
      </c>
    </row>
    <row r="50" spans="1:10" s="494" customFormat="1">
      <c r="A50" s="511">
        <v>48</v>
      </c>
      <c r="B50" s="512" t="s">
        <v>721</v>
      </c>
      <c r="C50" s="500">
        <v>187.787173</v>
      </c>
      <c r="D50" s="513">
        <v>15021.57</v>
      </c>
      <c r="E50" s="501">
        <v>0.47</v>
      </c>
      <c r="F50" s="501">
        <v>0.84</v>
      </c>
      <c r="G50" s="501">
        <v>0.32</v>
      </c>
      <c r="H50" s="501">
        <v>1.68</v>
      </c>
      <c r="I50" s="502">
        <v>-6.43</v>
      </c>
      <c r="J50" s="501">
        <v>0.03</v>
      </c>
    </row>
    <row r="51" spans="1:10" s="494" customFormat="1">
      <c r="A51" s="511">
        <v>49</v>
      </c>
      <c r="B51" s="512" t="s">
        <v>723</v>
      </c>
      <c r="C51" s="500">
        <v>270.46293980000002</v>
      </c>
      <c r="D51" s="513">
        <v>13663.25</v>
      </c>
      <c r="E51" s="501">
        <v>0.43</v>
      </c>
      <c r="F51" s="501">
        <v>0.99</v>
      </c>
      <c r="G51" s="501">
        <v>0.28999999999999998</v>
      </c>
      <c r="H51" s="501">
        <v>1.61</v>
      </c>
      <c r="I51" s="502">
        <v>-3.95</v>
      </c>
      <c r="J51" s="501">
        <v>0.04</v>
      </c>
    </row>
    <row r="52" spans="1:10" s="494" customFormat="1">
      <c r="A52" s="511">
        <v>50</v>
      </c>
      <c r="B52" s="512" t="s">
        <v>724</v>
      </c>
      <c r="C52" s="500">
        <v>489.52</v>
      </c>
      <c r="D52" s="513">
        <v>12198.59</v>
      </c>
      <c r="E52" s="501">
        <v>0.39</v>
      </c>
      <c r="F52" s="501">
        <v>1.51</v>
      </c>
      <c r="G52" s="501">
        <v>0.27</v>
      </c>
      <c r="H52" s="501">
        <v>4.2699999999999996</v>
      </c>
      <c r="I52" s="502">
        <v>-3.16</v>
      </c>
      <c r="J52" s="501">
        <v>0.04</v>
      </c>
    </row>
    <row r="53" spans="1:10" s="494" customFormat="1">
      <c r="A53" s="511">
        <v>51</v>
      </c>
      <c r="B53" s="512" t="s">
        <v>725</v>
      </c>
      <c r="C53" s="500">
        <v>3600.9152399999998</v>
      </c>
      <c r="D53" s="513">
        <v>9969.1299999999992</v>
      </c>
      <c r="E53" s="501">
        <v>0.31</v>
      </c>
      <c r="F53" s="501">
        <v>0.72</v>
      </c>
      <c r="G53" s="501">
        <v>7.0000000000000007E-2</v>
      </c>
      <c r="H53" s="501">
        <v>2.68</v>
      </c>
      <c r="I53" s="502">
        <v>-15.36</v>
      </c>
      <c r="J53" s="501">
        <v>0.04</v>
      </c>
    </row>
    <row r="54" spans="1:10" s="494" customFormat="1">
      <c r="A54" s="724"/>
      <c r="B54" s="725"/>
      <c r="C54" s="721"/>
      <c r="D54" s="726"/>
      <c r="E54" s="722"/>
      <c r="F54" s="722"/>
      <c r="G54" s="722"/>
      <c r="H54" s="722"/>
      <c r="I54" s="727"/>
      <c r="J54" s="722"/>
    </row>
    <row r="55" spans="1:10" s="503" customFormat="1" ht="25.5" customHeight="1">
      <c r="A55" s="1269" t="s">
        <v>569</v>
      </c>
      <c r="B55" s="1269"/>
      <c r="C55" s="1269"/>
      <c r="D55" s="1269"/>
      <c r="E55" s="1269"/>
      <c r="F55" s="1269"/>
      <c r="G55" s="1269"/>
      <c r="H55" s="1269"/>
      <c r="I55" s="1269"/>
      <c r="J55" s="1269"/>
    </row>
    <row r="56" spans="1:10" s="503" customFormat="1" ht="28.5" customHeight="1">
      <c r="A56" s="1269" t="s">
        <v>564</v>
      </c>
      <c r="B56" s="1269"/>
      <c r="C56" s="1269"/>
      <c r="D56" s="1269"/>
      <c r="E56" s="1269"/>
      <c r="F56" s="1269"/>
      <c r="G56" s="1269"/>
      <c r="H56" s="1269"/>
      <c r="I56" s="1269"/>
      <c r="J56" s="1269"/>
    </row>
    <row r="57" spans="1:10" s="503" customFormat="1" ht="12">
      <c r="A57" s="1269" t="s">
        <v>570</v>
      </c>
      <c r="B57" s="1269"/>
      <c r="C57" s="1269"/>
      <c r="D57" s="1269"/>
      <c r="E57" s="1269"/>
      <c r="F57" s="1269"/>
      <c r="G57" s="1269"/>
      <c r="H57" s="1269"/>
      <c r="I57" s="1269"/>
      <c r="J57" s="1269"/>
    </row>
    <row r="58" spans="1:10" s="503" customFormat="1" ht="25.5" customHeight="1">
      <c r="A58" s="1269" t="s">
        <v>566</v>
      </c>
      <c r="B58" s="1269"/>
      <c r="C58" s="1269"/>
      <c r="D58" s="1269"/>
      <c r="E58" s="1269"/>
      <c r="F58" s="1269"/>
      <c r="G58" s="1269"/>
      <c r="H58" s="1269"/>
      <c r="I58" s="1269"/>
      <c r="J58" s="1269"/>
    </row>
    <row r="59" spans="1:10" s="503" customFormat="1" ht="12">
      <c r="A59" s="1269" t="s">
        <v>571</v>
      </c>
      <c r="B59" s="1269"/>
      <c r="C59" s="1269"/>
      <c r="D59" s="1269"/>
      <c r="E59" s="1269"/>
      <c r="F59" s="1269"/>
      <c r="G59" s="1269"/>
      <c r="H59" s="1269"/>
      <c r="I59" s="1269"/>
      <c r="J59" s="1269"/>
    </row>
    <row r="60" spans="1:10" s="664" customFormat="1" ht="24.75" customHeight="1">
      <c r="A60" s="1272" t="s">
        <v>655</v>
      </c>
      <c r="B60" s="1272"/>
      <c r="C60" s="1272"/>
      <c r="D60" s="1272"/>
      <c r="E60" s="1272"/>
      <c r="F60" s="1272"/>
      <c r="G60" s="1272"/>
      <c r="H60" s="1272"/>
      <c r="I60" s="1272"/>
      <c r="J60" s="1272"/>
    </row>
    <row r="61" spans="1:10" s="504" customFormat="1" ht="12">
      <c r="A61" s="1266" t="s">
        <v>292</v>
      </c>
      <c r="B61" s="1266"/>
      <c r="C61" s="728"/>
      <c r="D61" s="728"/>
      <c r="E61" s="728"/>
      <c r="F61" s="728"/>
      <c r="G61" s="728"/>
      <c r="H61" s="728"/>
      <c r="I61" s="728"/>
      <c r="J61" s="729"/>
    </row>
  </sheetData>
  <mergeCells count="8">
    <mergeCell ref="A61:B61"/>
    <mergeCell ref="A1:J1"/>
    <mergeCell ref="A55:J55"/>
    <mergeCell ref="A56:J56"/>
    <mergeCell ref="A57:J57"/>
    <mergeCell ref="A58:J58"/>
    <mergeCell ref="A59:J59"/>
    <mergeCell ref="A60:J60"/>
  </mergeCells>
  <pageMargins left="0.2" right="0.2" top="0.25" bottom="0.25" header="0.05" footer="0.05"/>
  <pageSetup scale="90"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Sheet25"/>
  <dimension ref="A1:M14"/>
  <sheetViews>
    <sheetView zoomScaleSheetLayoutView="100" workbookViewId="0">
      <selection activeCell="I31" sqref="I31"/>
    </sheetView>
  </sheetViews>
  <sheetFormatPr defaultColWidth="9.140625" defaultRowHeight="12.75"/>
  <cols>
    <col min="1" max="1" width="7.85546875" style="506" customWidth="1"/>
    <col min="2" max="2" width="9.7109375" style="506" customWidth="1"/>
    <col min="3" max="3" width="9.140625" style="506" customWidth="1"/>
    <col min="4" max="4" width="9.28515625" style="506" customWidth="1"/>
    <col min="5" max="6" width="8.42578125" style="506" customWidth="1"/>
    <col min="7" max="7" width="8.7109375" style="506" customWidth="1"/>
    <col min="8" max="16384" width="9.140625" style="506"/>
  </cols>
  <sheetData>
    <row r="1" spans="1:13" ht="19.5" customHeight="1">
      <c r="A1" s="1274" t="s">
        <v>20</v>
      </c>
      <c r="B1" s="1274"/>
      <c r="C1" s="1274"/>
      <c r="D1" s="1274"/>
      <c r="E1" s="1274"/>
      <c r="F1" s="1274"/>
      <c r="G1" s="1274"/>
      <c r="H1" s="1274"/>
      <c r="I1" s="515"/>
      <c r="J1" s="515"/>
    </row>
    <row r="2" spans="1:13">
      <c r="A2" s="1275" t="s">
        <v>120</v>
      </c>
      <c r="B2" s="1277" t="s">
        <v>166</v>
      </c>
      <c r="C2" s="1278"/>
      <c r="D2" s="1279"/>
      <c r="E2" s="1277" t="s">
        <v>165</v>
      </c>
      <c r="F2" s="1278"/>
      <c r="G2" s="1279"/>
    </row>
    <row r="3" spans="1:13" ht="42" customHeight="1">
      <c r="A3" s="1276"/>
      <c r="B3" s="516" t="s">
        <v>572</v>
      </c>
      <c r="C3" s="516" t="s">
        <v>573</v>
      </c>
      <c r="D3" s="516" t="s">
        <v>574</v>
      </c>
      <c r="E3" s="516" t="s">
        <v>572</v>
      </c>
      <c r="F3" s="516" t="s">
        <v>573</v>
      </c>
      <c r="G3" s="516" t="s">
        <v>574</v>
      </c>
    </row>
    <row r="4" spans="1:13" ht="12.75" customHeight="1">
      <c r="A4" s="675" t="s">
        <v>609</v>
      </c>
      <c r="B4" s="679">
        <v>1896</v>
      </c>
      <c r="C4" s="679">
        <v>1876</v>
      </c>
      <c r="D4" s="680">
        <v>1.0106609808102345</v>
      </c>
      <c r="E4" s="679">
        <v>858</v>
      </c>
      <c r="F4" s="679">
        <v>698</v>
      </c>
      <c r="G4" s="680">
        <v>1.2292263610315186</v>
      </c>
    </row>
    <row r="5" spans="1:13" ht="12.75" customHeight="1">
      <c r="A5" s="675" t="s">
        <v>610</v>
      </c>
      <c r="B5" s="679">
        <v>1945</v>
      </c>
      <c r="C5" s="679">
        <v>1799</v>
      </c>
      <c r="D5" s="680">
        <v>1.0811561978877153</v>
      </c>
      <c r="E5" s="679">
        <v>881</v>
      </c>
      <c r="F5" s="679">
        <v>649</v>
      </c>
      <c r="G5" s="680">
        <v>1.3574730354391371</v>
      </c>
    </row>
    <row r="6" spans="1:13" ht="12.75" customHeight="1">
      <c r="A6" s="490">
        <v>42461</v>
      </c>
      <c r="B6" s="517">
        <v>2290</v>
      </c>
      <c r="C6" s="517">
        <v>1074</v>
      </c>
      <c r="D6" s="518">
        <v>2.13</v>
      </c>
      <c r="E6" s="517">
        <v>1248</v>
      </c>
      <c r="F6" s="517">
        <v>336</v>
      </c>
      <c r="G6" s="518">
        <v>3.7142857142857144</v>
      </c>
    </row>
    <row r="7" spans="1:13" ht="12.75" customHeight="1">
      <c r="A7" s="490">
        <v>42491</v>
      </c>
      <c r="B7" s="517">
        <v>1682</v>
      </c>
      <c r="C7" s="517">
        <v>1688</v>
      </c>
      <c r="D7" s="518">
        <v>1</v>
      </c>
      <c r="E7" s="517">
        <v>802</v>
      </c>
      <c r="F7" s="517">
        <v>777</v>
      </c>
      <c r="G7" s="518">
        <v>1.0321750321750323</v>
      </c>
    </row>
    <row r="8" spans="1:13" ht="12.75" customHeight="1">
      <c r="A8" s="490">
        <v>42522</v>
      </c>
      <c r="B8" s="517">
        <v>1714</v>
      </c>
      <c r="C8" s="517">
        <v>1712</v>
      </c>
      <c r="D8" s="518">
        <v>1</v>
      </c>
      <c r="E8" s="517">
        <v>943</v>
      </c>
      <c r="F8" s="517">
        <v>644</v>
      </c>
      <c r="G8" s="518">
        <v>1.4642857142857142</v>
      </c>
    </row>
    <row r="9" spans="1:13" s="519" customFormat="1" ht="12.75" customHeight="1">
      <c r="A9" s="490">
        <v>42552</v>
      </c>
      <c r="B9" s="517">
        <v>2524</v>
      </c>
      <c r="C9" s="517">
        <v>929</v>
      </c>
      <c r="D9" s="518">
        <v>2.72</v>
      </c>
      <c r="E9" s="517">
        <v>1341</v>
      </c>
      <c r="F9" s="517">
        <v>253</v>
      </c>
      <c r="G9" s="518">
        <v>5.3003952569169961</v>
      </c>
      <c r="I9" s="506"/>
      <c r="J9" s="506"/>
      <c r="K9" s="506"/>
      <c r="L9" s="506"/>
      <c r="M9" s="506"/>
    </row>
    <row r="10" spans="1:13" s="519" customFormat="1" ht="12.75" customHeight="1">
      <c r="A10" s="490">
        <v>42586</v>
      </c>
      <c r="B10" s="517">
        <v>1608</v>
      </c>
      <c r="C10" s="517">
        <v>1883</v>
      </c>
      <c r="D10" s="518">
        <v>0.85395645246946394</v>
      </c>
      <c r="E10" s="517">
        <v>726</v>
      </c>
      <c r="F10" s="517">
        <v>883</v>
      </c>
      <c r="G10" s="518">
        <v>0.822197055492639</v>
      </c>
      <c r="I10" s="506"/>
      <c r="J10" s="506"/>
      <c r="K10" s="506"/>
      <c r="L10" s="506"/>
      <c r="M10" s="506"/>
    </row>
    <row r="11" spans="1:13" s="519" customFormat="1" ht="12.75" customHeight="1">
      <c r="A11" s="490">
        <v>42617</v>
      </c>
      <c r="B11" s="517">
        <v>1901</v>
      </c>
      <c r="C11" s="517">
        <v>1604</v>
      </c>
      <c r="D11" s="518">
        <v>1.1851620947630923</v>
      </c>
      <c r="E11" s="517">
        <v>907</v>
      </c>
      <c r="F11" s="517">
        <v>709</v>
      </c>
      <c r="G11" s="518">
        <v>1.2792665726375176</v>
      </c>
      <c r="I11" s="506"/>
      <c r="J11" s="506"/>
      <c r="K11" s="506"/>
      <c r="L11" s="506"/>
      <c r="M11" s="506"/>
    </row>
    <row r="12" spans="1:13">
      <c r="A12" s="1273" t="s">
        <v>575</v>
      </c>
      <c r="B12" s="1273"/>
      <c r="C12" s="1273"/>
      <c r="D12" s="1273"/>
      <c r="E12" s="1273"/>
      <c r="F12" s="1273"/>
      <c r="G12" s="1273"/>
      <c r="L12" s="506" t="s">
        <v>277</v>
      </c>
    </row>
    <row r="13" spans="1:13">
      <c r="A13" s="796" t="s">
        <v>782</v>
      </c>
    </row>
    <row r="14" spans="1:13">
      <c r="A14" s="422" t="s">
        <v>432</v>
      </c>
    </row>
  </sheetData>
  <mergeCells count="5">
    <mergeCell ref="A12:G12"/>
    <mergeCell ref="A1:H1"/>
    <mergeCell ref="A2:A3"/>
    <mergeCell ref="B2:D2"/>
    <mergeCell ref="E2:G2"/>
  </mergeCells>
  <pageMargins left="0.75" right="0.75" top="1" bottom="1" header="0.5" footer="0.5"/>
  <pageSetup scale="88"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Sheet26"/>
  <dimension ref="A1:M27"/>
  <sheetViews>
    <sheetView zoomScaleSheetLayoutView="100" workbookViewId="0">
      <selection sqref="A1:G1"/>
    </sheetView>
  </sheetViews>
  <sheetFormatPr defaultColWidth="9.140625" defaultRowHeight="12.75"/>
  <cols>
    <col min="1" max="1" width="7.85546875" style="196" customWidth="1"/>
    <col min="2" max="7" width="10.140625" style="196" customWidth="1"/>
    <col min="8" max="16384" width="9.140625" style="196"/>
  </cols>
  <sheetData>
    <row r="1" spans="1:13" ht="15.75">
      <c r="A1" s="1285" t="s">
        <v>21</v>
      </c>
      <c r="B1" s="1285"/>
      <c r="C1" s="1285"/>
      <c r="D1" s="1285"/>
      <c r="E1" s="1285"/>
      <c r="F1" s="1285"/>
      <c r="G1" s="1285"/>
    </row>
    <row r="2" spans="1:13">
      <c r="A2" s="1286" t="s">
        <v>242</v>
      </c>
      <c r="B2" s="1289" t="s">
        <v>428</v>
      </c>
      <c r="C2" s="1289"/>
      <c r="D2" s="1289"/>
      <c r="E2" s="1289" t="s">
        <v>165</v>
      </c>
      <c r="F2" s="1289"/>
      <c r="G2" s="1289"/>
    </row>
    <row r="3" spans="1:13" ht="21.6" customHeight="1">
      <c r="A3" s="1287"/>
      <c r="B3" s="1198" t="s">
        <v>195</v>
      </c>
      <c r="C3" s="1280" t="s">
        <v>429</v>
      </c>
      <c r="D3" s="1282" t="s">
        <v>430</v>
      </c>
      <c r="E3" s="1198" t="s">
        <v>781</v>
      </c>
      <c r="F3" s="1280" t="s">
        <v>429</v>
      </c>
      <c r="G3" s="1282" t="s">
        <v>430</v>
      </c>
    </row>
    <row r="4" spans="1:13" ht="27.75" customHeight="1">
      <c r="A4" s="1288"/>
      <c r="B4" s="1199"/>
      <c r="C4" s="1281"/>
      <c r="D4" s="1283"/>
      <c r="E4" s="1199"/>
      <c r="F4" s="1281"/>
      <c r="G4" s="1283"/>
      <c r="I4" s="410"/>
      <c r="J4" s="410"/>
      <c r="K4" s="410"/>
      <c r="L4" s="410"/>
      <c r="M4" s="410"/>
    </row>
    <row r="5" spans="1:13" ht="13.5" customHeight="1">
      <c r="A5" s="784" t="s">
        <v>609</v>
      </c>
      <c r="B5" s="677">
        <v>5911</v>
      </c>
      <c r="C5" s="677">
        <v>2721</v>
      </c>
      <c r="D5" s="678">
        <v>46.032820165792593</v>
      </c>
      <c r="E5" s="785">
        <v>1808</v>
      </c>
      <c r="F5" s="677">
        <v>1563</v>
      </c>
      <c r="G5" s="678">
        <v>86.44911504424779</v>
      </c>
      <c r="H5" s="413"/>
      <c r="J5" s="410"/>
    </row>
    <row r="6" spans="1:13" ht="15.75" customHeight="1">
      <c r="A6" s="784" t="s">
        <v>610</v>
      </c>
      <c r="B6" s="783">
        <v>5843</v>
      </c>
      <c r="C6" s="783">
        <v>2853</v>
      </c>
      <c r="D6" s="678">
        <v>48.827657025500599</v>
      </c>
      <c r="E6" s="782">
        <v>1822</v>
      </c>
      <c r="F6" s="781">
        <v>1608</v>
      </c>
      <c r="G6" s="780">
        <v>88.254665203073543</v>
      </c>
      <c r="H6" s="413"/>
      <c r="J6" s="410"/>
    </row>
    <row r="7" spans="1:13" ht="15" customHeight="1">
      <c r="A7" s="772">
        <v>42464</v>
      </c>
      <c r="B7" s="411">
        <v>5928</v>
      </c>
      <c r="C7" s="411">
        <v>2637</v>
      </c>
      <c r="D7" s="412">
        <v>44.483805668016196</v>
      </c>
      <c r="E7" s="779">
        <v>1806</v>
      </c>
      <c r="F7" s="778">
        <v>1561</v>
      </c>
      <c r="G7" s="774">
        <v>86.434108527131784</v>
      </c>
      <c r="H7" s="413"/>
      <c r="J7" s="410"/>
    </row>
    <row r="8" spans="1:13" ht="15" customHeight="1">
      <c r="A8" s="772">
        <v>42494</v>
      </c>
      <c r="B8" s="411">
        <v>5948</v>
      </c>
      <c r="C8" s="411">
        <v>2714</v>
      </c>
      <c r="D8" s="412">
        <v>45.628782784129115</v>
      </c>
      <c r="E8" s="779">
        <v>1811</v>
      </c>
      <c r="F8" s="778">
        <v>1566</v>
      </c>
      <c r="G8" s="774">
        <v>86.471562672556601</v>
      </c>
      <c r="H8" s="413"/>
      <c r="J8" s="410"/>
    </row>
    <row r="9" spans="1:13" ht="15" customHeight="1">
      <c r="A9" s="772">
        <v>42525</v>
      </c>
      <c r="B9" s="411">
        <v>5962</v>
      </c>
      <c r="C9" s="411">
        <v>2804</v>
      </c>
      <c r="D9" s="412">
        <v>47.031197584703122</v>
      </c>
      <c r="E9" s="779">
        <v>1822</v>
      </c>
      <c r="F9" s="778">
        <v>1575</v>
      </c>
      <c r="G9" s="774">
        <v>86.443468715697037</v>
      </c>
      <c r="H9" s="413"/>
      <c r="J9" s="410"/>
    </row>
    <row r="10" spans="1:13" ht="15" customHeight="1">
      <c r="A10" s="772">
        <v>42555</v>
      </c>
      <c r="B10" s="411">
        <v>5985</v>
      </c>
      <c r="C10" s="411">
        <v>2869</v>
      </c>
      <c r="D10" s="412">
        <v>47.936507936507937</v>
      </c>
      <c r="E10" s="779">
        <v>1839</v>
      </c>
      <c r="F10" s="778">
        <v>1592</v>
      </c>
      <c r="G10" s="774">
        <v>86.6</v>
      </c>
      <c r="H10" s="413"/>
      <c r="J10" s="410"/>
    </row>
    <row r="11" spans="1:13" ht="15" customHeight="1">
      <c r="A11" s="772">
        <v>42586</v>
      </c>
      <c r="B11" s="771">
        <v>5816</v>
      </c>
      <c r="C11" s="771">
        <v>2877</v>
      </c>
      <c r="D11" s="777">
        <v>49.466987620357635</v>
      </c>
      <c r="E11" s="776">
        <v>1831</v>
      </c>
      <c r="F11" s="775">
        <v>1598</v>
      </c>
      <c r="G11" s="774">
        <v>87.3</v>
      </c>
      <c r="H11" s="413"/>
      <c r="J11" s="773"/>
    </row>
    <row r="12" spans="1:13" ht="15" customHeight="1">
      <c r="A12" s="772">
        <v>42617</v>
      </c>
      <c r="B12" s="771">
        <v>5843</v>
      </c>
      <c r="C12" s="771">
        <v>2853</v>
      </c>
      <c r="D12" s="412">
        <v>48.827657025500599</v>
      </c>
      <c r="E12" s="770">
        <v>1822</v>
      </c>
      <c r="F12" s="769">
        <v>1608</v>
      </c>
      <c r="G12" s="768">
        <v>88.254665203073543</v>
      </c>
      <c r="H12" s="767"/>
      <c r="J12" s="410"/>
    </row>
    <row r="13" spans="1:13" s="195" customFormat="1">
      <c r="A13" s="1284" t="s">
        <v>431</v>
      </c>
      <c r="B13" s="1284"/>
      <c r="C13" s="1284"/>
      <c r="D13" s="1284"/>
      <c r="E13" s="1284"/>
      <c r="F13" s="1284"/>
      <c r="G13" s="1284"/>
      <c r="J13" s="145"/>
    </row>
    <row r="14" spans="1:13" s="195" customFormat="1" ht="13.5" customHeight="1">
      <c r="A14" s="1284"/>
      <c r="B14" s="1284"/>
      <c r="C14" s="1284"/>
      <c r="D14" s="1284"/>
      <c r="E14" s="1284"/>
      <c r="F14" s="1284"/>
      <c r="G14" s="1284"/>
    </row>
    <row r="15" spans="1:13" s="765" customFormat="1" ht="13.5" customHeight="1">
      <c r="A15" s="766" t="s">
        <v>780</v>
      </c>
      <c r="B15" s="207"/>
      <c r="C15" s="207"/>
      <c r="D15" s="207"/>
      <c r="E15" s="207"/>
      <c r="F15" s="207"/>
      <c r="G15" s="207"/>
    </row>
    <row r="16" spans="1:13" s="417" customFormat="1" ht="13.5" customHeight="1">
      <c r="A16" s="414" t="s">
        <v>432</v>
      </c>
      <c r="B16" s="414"/>
      <c r="C16" s="415"/>
      <c r="D16" s="416"/>
      <c r="E16" s="416"/>
      <c r="F16" s="764"/>
      <c r="G16" s="416"/>
      <c r="J16" s="418"/>
    </row>
    <row r="17" spans="6:12" ht="15.75" customHeight="1">
      <c r="F17" s="185"/>
      <c r="G17" s="185"/>
    </row>
    <row r="18" spans="6:12" ht="10.5" customHeight="1"/>
    <row r="19" spans="6:12" ht="15" customHeight="1">
      <c r="K19" s="185"/>
      <c r="L19" s="185"/>
    </row>
    <row r="20" spans="6:12" ht="12" customHeight="1">
      <c r="K20" s="185"/>
    </row>
    <row r="21" spans="6:12" ht="12" customHeight="1"/>
    <row r="22" spans="6:12" ht="12" customHeight="1"/>
    <row r="23" spans="6:12" ht="12" customHeight="1"/>
    <row r="24" spans="6:12" ht="12" customHeight="1"/>
    <row r="25" spans="6:12" ht="12" customHeight="1"/>
    <row r="26" spans="6:12" ht="12" customHeight="1"/>
    <row r="27" spans="6:12" ht="12" customHeight="1"/>
  </sheetData>
  <mergeCells count="11">
    <mergeCell ref="F3:F4"/>
    <mergeCell ref="G3:G4"/>
    <mergeCell ref="A13:G14"/>
    <mergeCell ref="A1:G1"/>
    <mergeCell ref="A2:A4"/>
    <mergeCell ref="B2:D2"/>
    <mergeCell ref="E2:G2"/>
    <mergeCell ref="B3:B4"/>
    <mergeCell ref="C3:C4"/>
    <mergeCell ref="D3:D4"/>
    <mergeCell ref="E3:E4"/>
  </mergeCells>
  <pageMargins left="0.75" right="0.75" top="1" bottom="1" header="0.5" footer="0.5"/>
  <pageSetup scale="75" orientation="portrait" r:id="rId1"/>
  <headerFooter alignWithMargins="0"/>
</worksheet>
</file>

<file path=xl/worksheets/sheet27.xml><?xml version="1.0" encoding="utf-8"?>
<worksheet xmlns="http://schemas.openxmlformats.org/spreadsheetml/2006/main" xmlns:r="http://schemas.openxmlformats.org/officeDocument/2006/relationships">
  <sheetPr codeName="Sheet27"/>
  <dimension ref="A1:G19"/>
  <sheetViews>
    <sheetView zoomScaleSheetLayoutView="100" workbookViewId="0">
      <selection activeCell="A13" sqref="A13:C13"/>
    </sheetView>
  </sheetViews>
  <sheetFormatPr defaultColWidth="9.140625" defaultRowHeight="12.75"/>
  <cols>
    <col min="1" max="1" width="9.85546875" style="543" customWidth="1"/>
    <col min="2" max="7" width="9.5703125" style="543" customWidth="1"/>
    <col min="8" max="8" width="9.140625" style="543" bestFit="1" customWidth="1"/>
    <col min="9" max="16384" width="9.140625" style="543"/>
  </cols>
  <sheetData>
    <row r="1" spans="1:7" ht="15.75">
      <c r="A1" s="1290" t="s">
        <v>22</v>
      </c>
      <c r="B1" s="1290"/>
      <c r="C1" s="1290"/>
      <c r="D1" s="1290"/>
      <c r="E1" s="1290"/>
      <c r="F1" s="1290"/>
      <c r="G1" s="1290"/>
    </row>
    <row r="2" spans="1:7" ht="38.25" customHeight="1">
      <c r="A2" s="419" t="s">
        <v>433</v>
      </c>
      <c r="B2" s="420" t="s">
        <v>598</v>
      </c>
      <c r="C2" s="420" t="s">
        <v>599</v>
      </c>
      <c r="D2" s="420" t="s">
        <v>600</v>
      </c>
      <c r="E2" s="421" t="s">
        <v>434</v>
      </c>
      <c r="F2" s="421" t="s">
        <v>435</v>
      </c>
      <c r="G2" s="421" t="s">
        <v>436</v>
      </c>
    </row>
    <row r="3" spans="1:7">
      <c r="A3" s="45" t="s">
        <v>609</v>
      </c>
      <c r="B3" s="793">
        <v>1.0799585822738673</v>
      </c>
      <c r="C3" s="793">
        <v>1.1001515401944375</v>
      </c>
      <c r="D3" s="793">
        <v>1.0986197444749684</v>
      </c>
      <c r="E3" s="794">
        <v>1.0803871314325892</v>
      </c>
      <c r="F3" s="793">
        <v>1.239095371856884</v>
      </c>
      <c r="G3" s="794">
        <v>1.0947107921046826</v>
      </c>
    </row>
    <row r="4" spans="1:7">
      <c r="A4" s="45" t="s">
        <v>610</v>
      </c>
      <c r="B4" s="793">
        <v>0.84125885394852784</v>
      </c>
      <c r="C4" s="793">
        <v>0.79022493624409251</v>
      </c>
      <c r="D4" s="793">
        <v>0.73038721631590076</v>
      </c>
      <c r="E4" s="792">
        <v>0.79059065400575468</v>
      </c>
      <c r="F4" s="791">
        <v>0.85173924895216302</v>
      </c>
      <c r="G4" s="790">
        <v>0.75995854511651173</v>
      </c>
    </row>
    <row r="5" spans="1:7">
      <c r="A5" s="48">
        <v>42464</v>
      </c>
      <c r="B5" s="787">
        <v>0.99673231660047634</v>
      </c>
      <c r="C5" s="787">
        <v>0.94768491172735991</v>
      </c>
      <c r="D5" s="787">
        <v>0.8829403645325643</v>
      </c>
      <c r="E5" s="787">
        <v>0.96286687233441837</v>
      </c>
      <c r="F5" s="787">
        <v>0.69635514578627911</v>
      </c>
      <c r="G5" s="789">
        <v>0.87627635165434814</v>
      </c>
    </row>
    <row r="6" spans="1:7">
      <c r="A6" s="48">
        <v>42494</v>
      </c>
      <c r="B6" s="787">
        <v>0.95304820089620146</v>
      </c>
      <c r="C6" s="787">
        <v>0.88683869830846873</v>
      </c>
      <c r="D6" s="787">
        <v>0.80430317513477745</v>
      </c>
      <c r="E6" s="787">
        <v>0.87698362598355961</v>
      </c>
      <c r="F6" s="787">
        <v>0.77437234842432257</v>
      </c>
      <c r="G6" s="787">
        <v>0.78913644721775933</v>
      </c>
    </row>
    <row r="7" spans="1:7">
      <c r="A7" s="48">
        <v>42525</v>
      </c>
      <c r="B7" s="787">
        <v>0.81069763039664333</v>
      </c>
      <c r="C7" s="787">
        <v>0.75689224503085795</v>
      </c>
      <c r="D7" s="787">
        <v>0.69877435996488935</v>
      </c>
      <c r="E7" s="787">
        <v>0.76427355408467001</v>
      </c>
      <c r="F7" s="787">
        <v>0.62473980095398574</v>
      </c>
      <c r="G7" s="787">
        <v>0.69513689327625061</v>
      </c>
    </row>
    <row r="8" spans="1:7">
      <c r="A8" s="48">
        <v>42555</v>
      </c>
      <c r="B8" s="787">
        <v>0.61595790938068595</v>
      </c>
      <c r="C8" s="787">
        <v>0.58147240192196392</v>
      </c>
      <c r="D8" s="787">
        <v>0.55672572479345317</v>
      </c>
      <c r="E8" s="787">
        <v>0.57160953160245187</v>
      </c>
      <c r="F8" s="787">
        <v>0.56081148182757934</v>
      </c>
      <c r="G8" s="787">
        <v>0.54375342788887304</v>
      </c>
    </row>
    <row r="9" spans="1:7">
      <c r="A9" s="48">
        <v>42586</v>
      </c>
      <c r="B9" s="788">
        <v>0.66732814131893414</v>
      </c>
      <c r="C9" s="788">
        <v>0.68495460384243312</v>
      </c>
      <c r="D9" s="788">
        <v>0.65935941536671971</v>
      </c>
      <c r="E9" s="787">
        <v>0.66774210619825514</v>
      </c>
      <c r="F9" s="787">
        <v>0.84919491451285645</v>
      </c>
      <c r="G9" s="787">
        <v>0.65636651151804848</v>
      </c>
    </row>
    <row r="10" spans="1:7" ht="15">
      <c r="A10" s="48">
        <v>42617</v>
      </c>
      <c r="B10" s="788">
        <v>0.792093203236929</v>
      </c>
      <c r="C10" s="788">
        <v>0.91023773982861267</v>
      </c>
      <c r="D10" s="788">
        <v>0.94809528099602713</v>
      </c>
      <c r="E10" s="787">
        <v>0.80396002084736506</v>
      </c>
      <c r="F10" s="786">
        <v>1.2565110647632811</v>
      </c>
      <c r="G10" s="786">
        <v>0.918619331812211</v>
      </c>
    </row>
    <row r="11" spans="1:7">
      <c r="A11" s="1291" t="s">
        <v>437</v>
      </c>
      <c r="B11" s="1291"/>
      <c r="C11" s="1291"/>
      <c r="D11" s="1291"/>
      <c r="E11" s="1291"/>
      <c r="F11" s="1291"/>
      <c r="G11" s="1291"/>
    </row>
    <row r="12" spans="1:7" ht="12.75" customHeight="1">
      <c r="A12" s="1291"/>
      <c r="B12" s="1291"/>
      <c r="C12" s="1291"/>
      <c r="D12" s="1291"/>
      <c r="E12" s="1291"/>
      <c r="F12" s="1291"/>
      <c r="G12" s="1291"/>
    </row>
    <row r="13" spans="1:7" ht="12.75" customHeight="1">
      <c r="A13" s="1158" t="s">
        <v>782</v>
      </c>
      <c r="B13" s="1158"/>
      <c r="C13" s="1158"/>
      <c r="D13" s="1158"/>
      <c r="E13" s="1158"/>
      <c r="F13" s="1158"/>
      <c r="G13" s="545"/>
    </row>
    <row r="14" spans="1:7" s="506" customFormat="1">
      <c r="A14" s="422" t="s">
        <v>169</v>
      </c>
      <c r="B14" s="422"/>
      <c r="C14" s="423"/>
      <c r="D14" s="423"/>
      <c r="E14" s="423"/>
      <c r="F14" s="423"/>
      <c r="G14" s="423"/>
    </row>
    <row r="15" spans="1:7">
      <c r="A15" s="424"/>
      <c r="B15" s="425"/>
      <c r="C15" s="425"/>
      <c r="D15" s="425"/>
      <c r="E15" s="426"/>
      <c r="F15" s="426"/>
      <c r="G15" s="426"/>
    </row>
    <row r="19" spans="5:5">
      <c r="E19" s="546"/>
    </row>
  </sheetData>
  <mergeCells count="4">
    <mergeCell ref="A13:C13"/>
    <mergeCell ref="D13:F13"/>
    <mergeCell ref="A1:G1"/>
    <mergeCell ref="A11:G12"/>
  </mergeCells>
  <pageMargins left="0.75" right="0.75" top="1" bottom="1"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sheetPr codeName="Sheet28"/>
  <dimension ref="A1:L24"/>
  <sheetViews>
    <sheetView zoomScaleSheetLayoutView="100" workbookViewId="0">
      <selection sqref="A1:L1"/>
    </sheetView>
  </sheetViews>
  <sheetFormatPr defaultColWidth="9.140625" defaultRowHeight="12.75"/>
  <cols>
    <col min="1" max="1" width="10.85546875" style="494" customWidth="1"/>
    <col min="2" max="11" width="6.42578125" style="494" customWidth="1"/>
    <col min="12" max="12" width="7.5703125" style="494" customWidth="1"/>
    <col min="13" max="16384" width="9.140625" style="494"/>
  </cols>
  <sheetData>
    <row r="1" spans="1:12" ht="31.5" customHeight="1">
      <c r="A1" s="1293" t="s">
        <v>23</v>
      </c>
      <c r="B1" s="1293"/>
      <c r="C1" s="1293"/>
      <c r="D1" s="1293"/>
      <c r="E1" s="1293"/>
      <c r="F1" s="1293"/>
      <c r="G1" s="1293"/>
      <c r="H1" s="1293"/>
      <c r="I1" s="1293"/>
      <c r="J1" s="1293"/>
      <c r="K1" s="1293"/>
      <c r="L1" s="1293"/>
    </row>
    <row r="2" spans="1:12" ht="19.5" customHeight="1">
      <c r="A2" s="547" t="s">
        <v>111</v>
      </c>
      <c r="B2" s="1294" t="s">
        <v>166</v>
      </c>
      <c r="C2" s="1295"/>
      <c r="D2" s="1295"/>
      <c r="E2" s="1295"/>
      <c r="F2" s="1296"/>
      <c r="G2" s="1294" t="s">
        <v>165</v>
      </c>
      <c r="H2" s="1295"/>
      <c r="I2" s="1295"/>
      <c r="J2" s="1295"/>
      <c r="K2" s="1296"/>
    </row>
    <row r="3" spans="1:12">
      <c r="A3" s="548" t="s">
        <v>438</v>
      </c>
      <c r="B3" s="548">
        <v>5</v>
      </c>
      <c r="C3" s="548">
        <v>10</v>
      </c>
      <c r="D3" s="548">
        <v>25</v>
      </c>
      <c r="E3" s="548">
        <v>50</v>
      </c>
      <c r="F3" s="548">
        <v>100</v>
      </c>
      <c r="G3" s="548">
        <v>5</v>
      </c>
      <c r="H3" s="548">
        <v>10</v>
      </c>
      <c r="I3" s="548">
        <v>25</v>
      </c>
      <c r="J3" s="548">
        <v>50</v>
      </c>
      <c r="K3" s="548">
        <v>100</v>
      </c>
    </row>
    <row r="4" spans="1:12" ht="17.25" customHeight="1">
      <c r="A4" s="1297" t="s">
        <v>439</v>
      </c>
      <c r="B4" s="1297"/>
      <c r="C4" s="1297"/>
      <c r="D4" s="1297"/>
      <c r="E4" s="1297"/>
      <c r="F4" s="1297"/>
      <c r="G4" s="1297"/>
      <c r="H4" s="1297"/>
      <c r="I4" s="1297"/>
      <c r="J4" s="1297"/>
      <c r="K4" s="1297"/>
    </row>
    <row r="5" spans="1:12" ht="12.75" customHeight="1">
      <c r="A5" s="45" t="s">
        <v>609</v>
      </c>
      <c r="B5" s="549">
        <v>11.1654</v>
      </c>
      <c r="C5" s="549">
        <v>17.712700000000002</v>
      </c>
      <c r="D5" s="549">
        <v>31.628900000000002</v>
      </c>
      <c r="E5" s="549">
        <v>44.091799999999999</v>
      </c>
      <c r="F5" s="549">
        <v>58.5321</v>
      </c>
      <c r="G5" s="549">
        <v>11.804384377427105</v>
      </c>
      <c r="H5" s="549">
        <v>21.011204120149905</v>
      </c>
      <c r="I5" s="549">
        <v>37.310379240676866</v>
      </c>
      <c r="J5" s="549">
        <v>53.422165177351822</v>
      </c>
      <c r="K5" s="549">
        <v>71.738633101457822</v>
      </c>
      <c r="L5" s="505"/>
    </row>
    <row r="6" spans="1:12" ht="12.75" customHeight="1">
      <c r="A6" s="45" t="s">
        <v>610</v>
      </c>
      <c r="B6" s="550">
        <v>10.605399999999999</v>
      </c>
      <c r="C6" s="550">
        <v>16.7316</v>
      </c>
      <c r="D6" s="550">
        <v>30.140999999999998</v>
      </c>
      <c r="E6" s="807">
        <v>42.352499999999999</v>
      </c>
      <c r="F6" s="807">
        <v>56.451300000000003</v>
      </c>
      <c r="G6" s="806">
        <v>11.47285144666623</v>
      </c>
      <c r="H6" s="806">
        <v>20.192564739024242</v>
      </c>
      <c r="I6" s="806">
        <v>34.404720189647634</v>
      </c>
      <c r="J6" s="806">
        <v>49.918555213330876</v>
      </c>
      <c r="K6" s="806">
        <v>68.542804468902247</v>
      </c>
      <c r="L6" s="505"/>
    </row>
    <row r="7" spans="1:12" ht="12.75" customHeight="1">
      <c r="A7" s="48">
        <v>42474</v>
      </c>
      <c r="B7" s="551">
        <v>16.889399999999998</v>
      </c>
      <c r="C7" s="551">
        <v>24.8719</v>
      </c>
      <c r="D7" s="551">
        <v>39.2804</v>
      </c>
      <c r="E7" s="551">
        <v>52.357999999999997</v>
      </c>
      <c r="F7" s="551">
        <v>66.100800000000007</v>
      </c>
      <c r="G7" s="551">
        <v>13.89261824964346</v>
      </c>
      <c r="H7" s="551">
        <v>24.334909079958418</v>
      </c>
      <c r="I7" s="551">
        <v>40.599696565046187</v>
      </c>
      <c r="J7" s="551">
        <v>57.243974197238721</v>
      </c>
      <c r="K7" s="551">
        <v>74.511379225617617</v>
      </c>
      <c r="L7" s="505"/>
    </row>
    <row r="8" spans="1:12" ht="12.75" customHeight="1">
      <c r="A8" s="48">
        <v>42504</v>
      </c>
      <c r="B8" s="551">
        <v>15.6495</v>
      </c>
      <c r="C8" s="551">
        <v>22.441800000000001</v>
      </c>
      <c r="D8" s="551">
        <v>36.364400000000003</v>
      </c>
      <c r="E8" s="551">
        <v>50.4681</v>
      </c>
      <c r="F8" s="551">
        <v>65.432100000000005</v>
      </c>
      <c r="G8" s="551">
        <v>13.127687380067979</v>
      </c>
      <c r="H8" s="551">
        <v>22.065848262225835</v>
      </c>
      <c r="I8" s="551">
        <v>38.442884573254169</v>
      </c>
      <c r="J8" s="551">
        <v>55.51674371924252</v>
      </c>
      <c r="K8" s="551">
        <v>74.635488552742061</v>
      </c>
      <c r="L8" s="505"/>
    </row>
    <row r="9" spans="1:12" ht="12.75" customHeight="1">
      <c r="A9" s="48">
        <v>42535</v>
      </c>
      <c r="B9" s="551">
        <v>12.3444</v>
      </c>
      <c r="C9" s="551">
        <v>18.249700000000001</v>
      </c>
      <c r="D9" s="551">
        <v>30.746700000000001</v>
      </c>
      <c r="E9" s="551">
        <v>44.147199999999998</v>
      </c>
      <c r="F9" s="551">
        <v>59.698399999999999</v>
      </c>
      <c r="G9" s="551">
        <v>12.949429477745007</v>
      </c>
      <c r="H9" s="551">
        <v>21.134666596896491</v>
      </c>
      <c r="I9" s="551">
        <v>36.749885923859686</v>
      </c>
      <c r="J9" s="551">
        <v>52.237621324128888</v>
      </c>
      <c r="K9" s="551">
        <v>69.508033181707873</v>
      </c>
      <c r="L9" s="505"/>
    </row>
    <row r="10" spans="1:12" ht="12.75" customHeight="1">
      <c r="A10" s="48">
        <v>42565</v>
      </c>
      <c r="B10" s="551">
        <v>9.3950999999999993</v>
      </c>
      <c r="C10" s="551">
        <v>14.964499999999999</v>
      </c>
      <c r="D10" s="551">
        <v>26.944400000000002</v>
      </c>
      <c r="E10" s="551">
        <v>40.981900000000003</v>
      </c>
      <c r="F10" s="551">
        <v>58.021099999999997</v>
      </c>
      <c r="G10" s="551">
        <v>9.8201366582642464</v>
      </c>
      <c r="H10" s="551">
        <v>17.542671125940938</v>
      </c>
      <c r="I10" s="551">
        <v>33.328188786656668</v>
      </c>
      <c r="J10" s="551">
        <v>49.299560985865597</v>
      </c>
      <c r="K10" s="551">
        <v>67.745969392965861</v>
      </c>
      <c r="L10" s="505"/>
    </row>
    <row r="11" spans="1:12" ht="12.75" customHeight="1">
      <c r="A11" s="48">
        <v>42596</v>
      </c>
      <c r="B11" s="799">
        <v>9.5266000000000002</v>
      </c>
      <c r="C11" s="799">
        <v>14.8348</v>
      </c>
      <c r="D11" s="799">
        <v>26.551200000000001</v>
      </c>
      <c r="E11" s="798">
        <v>40.553800000000003</v>
      </c>
      <c r="F11" s="798">
        <v>58.064799999999998</v>
      </c>
      <c r="G11" s="544">
        <v>11.791254443582007</v>
      </c>
      <c r="H11" s="544">
        <v>19.386453488915294</v>
      </c>
      <c r="I11" s="544">
        <v>34.108904552343269</v>
      </c>
      <c r="J11" s="544">
        <v>49.424210097108137</v>
      </c>
      <c r="K11" s="544">
        <v>68.96075162659541</v>
      </c>
      <c r="L11" s="505"/>
    </row>
    <row r="12" spans="1:12" ht="12.75" customHeight="1">
      <c r="A12" s="48">
        <v>42627</v>
      </c>
      <c r="B12" s="799">
        <v>11.7949</v>
      </c>
      <c r="C12" s="799">
        <v>18.193100000000001</v>
      </c>
      <c r="D12" s="799">
        <v>31.179099999999998</v>
      </c>
      <c r="E12" s="798">
        <v>43.6905</v>
      </c>
      <c r="F12" s="798">
        <v>58.937199999999997</v>
      </c>
      <c r="G12" s="797">
        <v>12.19261001727166</v>
      </c>
      <c r="H12" s="797">
        <v>19.857143137880517</v>
      </c>
      <c r="I12" s="797">
        <v>33.694860196260379</v>
      </c>
      <c r="J12" s="544">
        <v>48.879104023170363</v>
      </c>
      <c r="K12" s="544">
        <v>67.879963593221063</v>
      </c>
      <c r="L12" s="505"/>
    </row>
    <row r="13" spans="1:12" ht="13.5" customHeight="1">
      <c r="A13" s="1298" t="s">
        <v>440</v>
      </c>
      <c r="B13" s="1298"/>
      <c r="C13" s="1298"/>
      <c r="D13" s="1298"/>
      <c r="E13" s="1298"/>
      <c r="F13" s="1298"/>
      <c r="G13" s="1298"/>
      <c r="H13" s="1298"/>
      <c r="I13" s="1298"/>
      <c r="J13" s="1298"/>
      <c r="K13" s="1298"/>
    </row>
    <row r="14" spans="1:12" ht="13.5" customHeight="1">
      <c r="A14" s="45" t="s">
        <v>609</v>
      </c>
      <c r="B14" s="804">
        <v>20.81</v>
      </c>
      <c r="C14" s="804">
        <v>31.01</v>
      </c>
      <c r="D14" s="804">
        <v>50.08</v>
      </c>
      <c r="E14" s="805">
        <v>65.58</v>
      </c>
      <c r="F14" s="805">
        <v>79.11</v>
      </c>
      <c r="G14" s="804">
        <v>17.693992839783132</v>
      </c>
      <c r="H14" s="804">
        <v>29.050916606073518</v>
      </c>
      <c r="I14" s="804">
        <v>50.495018023160533</v>
      </c>
      <c r="J14" s="804">
        <v>67.827546847261402</v>
      </c>
      <c r="K14" s="804">
        <v>81.524361095883179</v>
      </c>
    </row>
    <row r="15" spans="1:12" ht="13.5" customHeight="1">
      <c r="A15" s="45" t="s">
        <v>610</v>
      </c>
      <c r="B15" s="553">
        <v>20.63</v>
      </c>
      <c r="C15" s="554">
        <v>30.57</v>
      </c>
      <c r="D15" s="554">
        <v>50.03</v>
      </c>
      <c r="E15" s="555">
        <v>66.069999999999993</v>
      </c>
      <c r="F15" s="555">
        <v>80.180000000000007</v>
      </c>
      <c r="G15" s="803">
        <v>18.009647994377708</v>
      </c>
      <c r="H15" s="803">
        <v>28.308940376141351</v>
      </c>
      <c r="I15" s="803">
        <v>49.980142627230308</v>
      </c>
      <c r="J15" s="803">
        <v>67.629656367002383</v>
      </c>
      <c r="K15" s="803">
        <v>81.359046025143911</v>
      </c>
    </row>
    <row r="16" spans="1:12" ht="13.5" customHeight="1">
      <c r="A16" s="48">
        <v>42474</v>
      </c>
      <c r="B16" s="801">
        <v>25.11</v>
      </c>
      <c r="C16" s="801">
        <v>34.94</v>
      </c>
      <c r="D16" s="801">
        <v>53.67</v>
      </c>
      <c r="E16" s="802">
        <v>68.48</v>
      </c>
      <c r="F16" s="802">
        <v>81.45</v>
      </c>
      <c r="G16" s="801">
        <v>18.093423609092689</v>
      </c>
      <c r="H16" s="801">
        <v>29.434330983046586</v>
      </c>
      <c r="I16" s="801">
        <v>51.403704736997661</v>
      </c>
      <c r="J16" s="801">
        <v>69.180092046794257</v>
      </c>
      <c r="K16" s="801">
        <v>82.78272068117694</v>
      </c>
    </row>
    <row r="17" spans="1:12" ht="13.5" customHeight="1">
      <c r="A17" s="48">
        <v>42504</v>
      </c>
      <c r="B17" s="801">
        <v>21.11</v>
      </c>
      <c r="C17" s="801">
        <v>31.52</v>
      </c>
      <c r="D17" s="801">
        <v>52.55</v>
      </c>
      <c r="E17" s="802">
        <v>67.739999999999995</v>
      </c>
      <c r="F17" s="802">
        <v>80.930000000000007</v>
      </c>
      <c r="G17" s="801">
        <v>17.585772394326309</v>
      </c>
      <c r="H17" s="801">
        <v>28.980340305946093</v>
      </c>
      <c r="I17" s="801">
        <v>52.220974803144415</v>
      </c>
      <c r="J17" s="801">
        <v>69.254703398853934</v>
      </c>
      <c r="K17" s="801">
        <v>82.811182985365676</v>
      </c>
    </row>
    <row r="18" spans="1:12" ht="13.5" customHeight="1">
      <c r="A18" s="48">
        <v>42535</v>
      </c>
      <c r="B18" s="801">
        <v>19.5</v>
      </c>
      <c r="C18" s="801">
        <v>29.54</v>
      </c>
      <c r="D18" s="801">
        <v>50.7</v>
      </c>
      <c r="E18" s="802">
        <v>66.42</v>
      </c>
      <c r="F18" s="802">
        <v>80</v>
      </c>
      <c r="G18" s="801">
        <v>17.639317360536282</v>
      </c>
      <c r="H18" s="801">
        <v>28.050558957493227</v>
      </c>
      <c r="I18" s="801">
        <v>49.364793198810503</v>
      </c>
      <c r="J18" s="801">
        <v>67.047673142382195</v>
      </c>
      <c r="K18" s="801">
        <v>81.00885241569803</v>
      </c>
    </row>
    <row r="19" spans="1:12" ht="13.5" customHeight="1">
      <c r="A19" s="48">
        <v>42565</v>
      </c>
      <c r="B19" s="801">
        <v>20.45</v>
      </c>
      <c r="C19" s="801">
        <v>30.43</v>
      </c>
      <c r="D19" s="801">
        <v>51.13</v>
      </c>
      <c r="E19" s="802">
        <v>67.05</v>
      </c>
      <c r="F19" s="802">
        <v>80.400000000000006</v>
      </c>
      <c r="G19" s="801">
        <v>17.484835148933321</v>
      </c>
      <c r="H19" s="801">
        <v>28.193956906955925</v>
      </c>
      <c r="I19" s="801">
        <v>48.38175161725934</v>
      </c>
      <c r="J19" s="801">
        <v>66.121741129476106</v>
      </c>
      <c r="K19" s="801">
        <v>80.392123142872222</v>
      </c>
    </row>
    <row r="20" spans="1:12" ht="13.5" customHeight="1">
      <c r="A20" s="48">
        <v>42596</v>
      </c>
      <c r="B20" s="551">
        <v>23.58</v>
      </c>
      <c r="C20" s="551">
        <v>34.130000000000003</v>
      </c>
      <c r="D20" s="551">
        <v>53.86</v>
      </c>
      <c r="E20" s="552">
        <v>68.239999999999995</v>
      </c>
      <c r="F20" s="798">
        <v>81.010000000000005</v>
      </c>
      <c r="G20" s="797">
        <v>18.453361511111645</v>
      </c>
      <c r="H20" s="797">
        <v>28.751165110585251</v>
      </c>
      <c r="I20" s="797">
        <v>50.535272047948141</v>
      </c>
      <c r="J20" s="797">
        <v>68.023766458847206</v>
      </c>
      <c r="K20" s="797">
        <v>81.722211263089577</v>
      </c>
    </row>
    <row r="21" spans="1:12" ht="13.5" customHeight="1">
      <c r="A21" s="48">
        <v>42627</v>
      </c>
      <c r="B21" s="800">
        <v>21.35</v>
      </c>
      <c r="C21" s="799">
        <v>32.56</v>
      </c>
      <c r="D21" s="799">
        <v>53.02</v>
      </c>
      <c r="E21" s="798">
        <v>67.87</v>
      </c>
      <c r="F21" s="798">
        <v>80.98</v>
      </c>
      <c r="G21" s="797">
        <v>19.041749503879682</v>
      </c>
      <c r="H21" s="797">
        <v>29.671215681348933</v>
      </c>
      <c r="I21" s="797">
        <v>50.554462978969447</v>
      </c>
      <c r="J21" s="797">
        <v>67.571632750406522</v>
      </c>
      <c r="K21" s="797">
        <v>81.172232142381503</v>
      </c>
    </row>
    <row r="22" spans="1:12" s="557" customFormat="1" ht="22.5" customHeight="1">
      <c r="A22" s="1292" t="s">
        <v>441</v>
      </c>
      <c r="B22" s="1292"/>
      <c r="C22" s="1292"/>
      <c r="D22" s="1292"/>
      <c r="E22" s="1292"/>
      <c r="F22" s="1292"/>
      <c r="G22" s="1292"/>
      <c r="H22" s="1292"/>
      <c r="I22" s="1292"/>
      <c r="J22" s="1292"/>
      <c r="K22" s="1292"/>
      <c r="L22" s="1292"/>
    </row>
    <row r="23" spans="1:12" s="559" customFormat="1" ht="12.75" customHeight="1">
      <c r="A23" s="796" t="s">
        <v>782</v>
      </c>
      <c r="B23" s="796"/>
      <c r="C23" s="796"/>
      <c r="D23" s="795"/>
      <c r="E23" s="795"/>
      <c r="F23" s="795"/>
      <c r="G23" s="558"/>
      <c r="H23" s="558"/>
      <c r="I23" s="558"/>
      <c r="J23" s="558"/>
      <c r="K23" s="558"/>
      <c r="L23" s="558"/>
    </row>
    <row r="24" spans="1:12" s="559" customFormat="1">
      <c r="A24" s="560" t="s">
        <v>432</v>
      </c>
      <c r="B24" s="558"/>
      <c r="C24" s="558"/>
      <c r="D24" s="558"/>
      <c r="E24" s="558"/>
      <c r="F24" s="558"/>
      <c r="G24" s="558"/>
      <c r="H24" s="558"/>
      <c r="I24" s="558"/>
      <c r="J24" s="558"/>
      <c r="K24" s="558"/>
      <c r="L24" s="558"/>
    </row>
  </sheetData>
  <mergeCells count="6">
    <mergeCell ref="A22:L22"/>
    <mergeCell ref="A1:L1"/>
    <mergeCell ref="B2:F2"/>
    <mergeCell ref="G2:K2"/>
    <mergeCell ref="A4:K4"/>
    <mergeCell ref="A13:K13"/>
  </mergeCells>
  <pageMargins left="0.75" right="0.75" top="1" bottom="1" header="0.5" footer="0.5"/>
  <pageSetup scale="75" orientation="landscape" r:id="rId1"/>
  <headerFooter alignWithMargins="0"/>
</worksheet>
</file>

<file path=xl/worksheets/sheet29.xml><?xml version="1.0" encoding="utf-8"?>
<worksheet xmlns="http://schemas.openxmlformats.org/spreadsheetml/2006/main" xmlns:r="http://schemas.openxmlformats.org/officeDocument/2006/relationships">
  <sheetPr codeName="Sheet29">
    <tabColor theme="0"/>
  </sheetPr>
  <dimension ref="A1:Q16"/>
  <sheetViews>
    <sheetView zoomScaleSheetLayoutView="100" workbookViewId="0">
      <selection sqref="A1:Q1"/>
    </sheetView>
  </sheetViews>
  <sheetFormatPr defaultColWidth="10.5703125" defaultRowHeight="12.75"/>
  <cols>
    <col min="1" max="1" width="8.140625" style="561" customWidth="1"/>
    <col min="2" max="2" width="6.42578125" style="561" customWidth="1"/>
    <col min="3" max="3" width="8.85546875" style="561" customWidth="1"/>
    <col min="4" max="4" width="8.42578125" style="561" bestFit="1" customWidth="1"/>
    <col min="5" max="5" width="9" style="561" customWidth="1"/>
    <col min="6" max="6" width="8" style="561" customWidth="1"/>
    <col min="7" max="7" width="9" style="561" customWidth="1"/>
    <col min="8" max="8" width="8.7109375" style="561" bestFit="1" customWidth="1"/>
    <col min="9" max="9" width="8.85546875" style="561" customWidth="1"/>
    <col min="10" max="10" width="9.5703125" style="561" customWidth="1"/>
    <col min="11" max="11" width="8.5703125" style="561" customWidth="1"/>
    <col min="12" max="12" width="9.5703125" style="561" customWidth="1"/>
    <col min="13" max="13" width="9.7109375" style="561" customWidth="1"/>
    <col min="14" max="14" width="7.85546875" style="561" bestFit="1" customWidth="1"/>
    <col min="15" max="15" width="8.42578125" style="561" customWidth="1"/>
    <col min="16" max="16" width="8.7109375" style="561" customWidth="1"/>
    <col min="17" max="17" width="9.28515625" style="561" customWidth="1"/>
    <col min="18" max="16384" width="10.5703125" style="561"/>
  </cols>
  <sheetData>
    <row r="1" spans="1:17" ht="15.75">
      <c r="A1" s="1299" t="s">
        <v>24</v>
      </c>
      <c r="B1" s="1300"/>
      <c r="C1" s="1300"/>
      <c r="D1" s="1300"/>
      <c r="E1" s="1300"/>
      <c r="F1" s="1300"/>
      <c r="G1" s="1300"/>
      <c r="H1" s="1300"/>
      <c r="I1" s="1300"/>
      <c r="J1" s="1300"/>
      <c r="K1" s="1300"/>
      <c r="L1" s="1300"/>
      <c r="M1" s="1300"/>
      <c r="N1" s="1300"/>
      <c r="O1" s="1300"/>
      <c r="P1" s="1300"/>
      <c r="Q1" s="1300"/>
    </row>
    <row r="2" spans="1:17" ht="90.75" customHeight="1">
      <c r="A2" s="757" t="s">
        <v>442</v>
      </c>
      <c r="B2" s="753" t="s">
        <v>443</v>
      </c>
      <c r="C2" s="757" t="s">
        <v>444</v>
      </c>
      <c r="D2" s="757" t="s">
        <v>445</v>
      </c>
      <c r="E2" s="757" t="s">
        <v>446</v>
      </c>
      <c r="F2" s="757" t="s">
        <v>447</v>
      </c>
      <c r="G2" s="757" t="s">
        <v>448</v>
      </c>
      <c r="H2" s="757" t="s">
        <v>449</v>
      </c>
      <c r="I2" s="757" t="s">
        <v>450</v>
      </c>
      <c r="J2" s="757" t="s">
        <v>451</v>
      </c>
      <c r="K2" s="757" t="s">
        <v>452</v>
      </c>
      <c r="L2" s="757" t="s">
        <v>453</v>
      </c>
      <c r="M2" s="757" t="s">
        <v>454</v>
      </c>
      <c r="N2" s="757" t="s">
        <v>455</v>
      </c>
      <c r="O2" s="757" t="s">
        <v>456</v>
      </c>
      <c r="P2" s="757" t="s">
        <v>457</v>
      </c>
      <c r="Q2" s="757" t="s">
        <v>458</v>
      </c>
    </row>
    <row r="3" spans="1:17" s="565" customFormat="1">
      <c r="A3" s="45" t="s">
        <v>609</v>
      </c>
      <c r="B3" s="587">
        <v>4116.9000800000003</v>
      </c>
      <c r="C3" s="827">
        <v>762549</v>
      </c>
      <c r="D3" s="827">
        <v>357015.02633999998</v>
      </c>
      <c r="E3" s="828">
        <v>46.909585083432255</v>
      </c>
      <c r="F3" s="827">
        <v>740089.32000000007</v>
      </c>
      <c r="G3" s="827">
        <v>246882.68651468903</v>
      </c>
      <c r="H3" s="826">
        <v>33.292621042016435</v>
      </c>
      <c r="I3" s="827">
        <v>356843.47964000003</v>
      </c>
      <c r="J3" s="826">
        <v>99.945151472161754</v>
      </c>
      <c r="K3" s="827">
        <v>246845.14610785298</v>
      </c>
      <c r="L3" s="826">
        <v>99.979040614230783</v>
      </c>
      <c r="M3" s="587">
        <v>723.51832999999999</v>
      </c>
      <c r="N3" s="825">
        <v>0.18911656269156848</v>
      </c>
      <c r="O3" s="827">
        <v>100701.55014480001</v>
      </c>
      <c r="P3" s="827">
        <v>246882.68651468903</v>
      </c>
      <c r="Q3" s="823">
        <v>111.11</v>
      </c>
    </row>
    <row r="4" spans="1:17">
      <c r="A4" s="45" t="s">
        <v>610</v>
      </c>
      <c r="B4" s="587">
        <v>2039.7042000000001</v>
      </c>
      <c r="C4" s="587">
        <v>331493</v>
      </c>
      <c r="D4" s="587">
        <v>126778.31861999999</v>
      </c>
      <c r="E4" s="828">
        <v>38.323324986616491</v>
      </c>
      <c r="F4" s="587">
        <v>387466.45999999996</v>
      </c>
      <c r="G4" s="587">
        <v>129905.98724288198</v>
      </c>
      <c r="H4" s="826">
        <v>33.483085795343072</v>
      </c>
      <c r="I4" s="827">
        <v>126777.47996</v>
      </c>
      <c r="J4" s="826">
        <v>99.99</v>
      </c>
      <c r="K4" s="827">
        <v>129905.87426751199</v>
      </c>
      <c r="L4" s="826">
        <v>99.99</v>
      </c>
      <c r="M4" s="587">
        <v>304.93086</v>
      </c>
      <c r="N4" s="825">
        <v>0.24012211993861554</v>
      </c>
      <c r="O4" s="824">
        <v>50474.791074000001</v>
      </c>
      <c r="P4" s="824">
        <v>129905.98724288198</v>
      </c>
      <c r="Q4" s="823">
        <v>142.38</v>
      </c>
    </row>
    <row r="5" spans="1:17">
      <c r="A5" s="48">
        <v>42474</v>
      </c>
      <c r="B5" s="582">
        <v>268.33163000000002</v>
      </c>
      <c r="C5" s="582">
        <v>41779</v>
      </c>
      <c r="D5" s="582">
        <v>15959.79017</v>
      </c>
      <c r="E5" s="819">
        <v>38.200507838866415</v>
      </c>
      <c r="F5" s="582">
        <v>49174.079999999994</v>
      </c>
      <c r="G5" s="582">
        <v>16155.060022013</v>
      </c>
      <c r="H5" s="819">
        <v>32.852795663920915</v>
      </c>
      <c r="I5" s="582">
        <v>15959.78917</v>
      </c>
      <c r="J5" s="819">
        <v>99.99</v>
      </c>
      <c r="K5" s="582">
        <v>16155.059922012999</v>
      </c>
      <c r="L5" s="819">
        <v>99.99</v>
      </c>
      <c r="M5" s="821">
        <v>33.949950000000001</v>
      </c>
      <c r="N5" s="822">
        <v>0.21272179499599245</v>
      </c>
      <c r="O5" s="574">
        <v>7425.7024290999998</v>
      </c>
      <c r="P5" s="574">
        <v>16155.060022013</v>
      </c>
      <c r="Q5" s="574">
        <v>111.82</v>
      </c>
    </row>
    <row r="6" spans="1:17">
      <c r="A6" s="48">
        <v>42504</v>
      </c>
      <c r="B6" s="582">
        <v>342.81906000000004</v>
      </c>
      <c r="C6" s="582">
        <v>48317</v>
      </c>
      <c r="D6" s="582">
        <v>19176.249749999999</v>
      </c>
      <c r="E6" s="819">
        <v>39.68841142868969</v>
      </c>
      <c r="F6" s="582">
        <v>59520.689999999995</v>
      </c>
      <c r="G6" s="582">
        <v>20481.185979520997</v>
      </c>
      <c r="H6" s="819">
        <v>34.410195815137556</v>
      </c>
      <c r="I6" s="582">
        <v>19176.249680000001</v>
      </c>
      <c r="J6" s="819">
        <v>99.99</v>
      </c>
      <c r="K6" s="582">
        <v>20481.185979520997</v>
      </c>
      <c r="L6" s="819">
        <v>99.99</v>
      </c>
      <c r="M6" s="821">
        <v>55.417099999999998</v>
      </c>
      <c r="N6" s="822">
        <v>0.28898820637383354</v>
      </c>
      <c r="O6" s="574">
        <v>9371.4242581000017</v>
      </c>
      <c r="P6" s="574">
        <v>20481.185979520997</v>
      </c>
      <c r="Q6" s="574">
        <v>138.47999999999999</v>
      </c>
    </row>
    <row r="7" spans="1:17">
      <c r="A7" s="48">
        <v>42535</v>
      </c>
      <c r="B7" s="582">
        <v>359.20233999999999</v>
      </c>
      <c r="C7" s="582">
        <v>59725</v>
      </c>
      <c r="D7" s="582">
        <v>21755.071169999999</v>
      </c>
      <c r="E7" s="819">
        <v>36.42540170782754</v>
      </c>
      <c r="F7" s="582">
        <v>60739.950000000012</v>
      </c>
      <c r="G7" s="582">
        <v>19625.828927609</v>
      </c>
      <c r="H7" s="819">
        <v>32.31123655453947</v>
      </c>
      <c r="I7" s="582">
        <v>21755.069289999999</v>
      </c>
      <c r="J7" s="819">
        <v>99.99</v>
      </c>
      <c r="K7" s="582">
        <v>19625.809849628997</v>
      </c>
      <c r="L7" s="819">
        <v>99.99</v>
      </c>
      <c r="M7" s="821">
        <v>50.418900000000001</v>
      </c>
      <c r="N7" s="822">
        <v>0.23175701868794188</v>
      </c>
      <c r="O7" s="574">
        <v>6685.9112278999992</v>
      </c>
      <c r="P7" s="574">
        <v>19625.828927609</v>
      </c>
      <c r="Q7" s="574">
        <v>139.28</v>
      </c>
    </row>
    <row r="8" spans="1:17">
      <c r="A8" s="48">
        <v>42555</v>
      </c>
      <c r="B8" s="582">
        <v>348.36347000000001</v>
      </c>
      <c r="C8" s="582">
        <v>64482</v>
      </c>
      <c r="D8" s="582">
        <v>23577.35066</v>
      </c>
      <c r="E8" s="819">
        <v>36.564236003846034</v>
      </c>
      <c r="F8" s="582">
        <v>68032.53</v>
      </c>
      <c r="G8" s="582">
        <v>23075.216789691</v>
      </c>
      <c r="H8" s="819">
        <v>33.917916605028509</v>
      </c>
      <c r="I8" s="582">
        <v>23577.35066</v>
      </c>
      <c r="J8" s="819">
        <v>99.99</v>
      </c>
      <c r="K8" s="582">
        <v>23075.214084691001</v>
      </c>
      <c r="L8" s="819">
        <v>99.99</v>
      </c>
      <c r="M8" s="821">
        <v>62.314540000000001</v>
      </c>
      <c r="N8" s="822">
        <v>0.26429831281136829</v>
      </c>
      <c r="O8" s="574">
        <v>8592.9296122999986</v>
      </c>
      <c r="P8" s="574">
        <v>23075.216789691</v>
      </c>
      <c r="Q8" s="574">
        <v>140.34</v>
      </c>
    </row>
    <row r="9" spans="1:17">
      <c r="A9" s="48">
        <v>42606</v>
      </c>
      <c r="B9" s="582">
        <v>367.14438000000013</v>
      </c>
      <c r="C9" s="583">
        <v>55896</v>
      </c>
      <c r="D9" s="583">
        <v>22263.479510000001</v>
      </c>
      <c r="E9" s="819">
        <v>39.830183751967937</v>
      </c>
      <c r="F9" s="583">
        <v>74083.92</v>
      </c>
      <c r="G9" s="583">
        <v>24394.851863521995</v>
      </c>
      <c r="H9" s="820">
        <v>32.928673136521383</v>
      </c>
      <c r="I9" s="583">
        <v>22263.479510000001</v>
      </c>
      <c r="J9" s="820">
        <v>99.99</v>
      </c>
      <c r="K9" s="583">
        <v>24394.851863521995</v>
      </c>
      <c r="L9" s="820">
        <v>99.99</v>
      </c>
      <c r="M9" s="821">
        <v>46.018799999999999</v>
      </c>
      <c r="N9" s="818">
        <v>0.20670084377120795</v>
      </c>
      <c r="O9" s="582">
        <v>8229.911825000001</v>
      </c>
      <c r="P9" s="583">
        <v>24394.851863521995</v>
      </c>
      <c r="Q9" s="567">
        <v>141.35</v>
      </c>
    </row>
    <row r="10" spans="1:17">
      <c r="A10" s="48">
        <v>42637</v>
      </c>
      <c r="B10" s="582">
        <v>353.84332000000006</v>
      </c>
      <c r="C10" s="583">
        <v>61294</v>
      </c>
      <c r="D10" s="583">
        <v>24046.377359999999</v>
      </c>
      <c r="E10" s="819">
        <v>39.231209188501317</v>
      </c>
      <c r="F10" s="583">
        <v>75915.289999999994</v>
      </c>
      <c r="G10" s="583">
        <v>26173.843660525996</v>
      </c>
      <c r="H10" s="820">
        <v>34.477696996910637</v>
      </c>
      <c r="I10" s="583">
        <v>24045.541649999999</v>
      </c>
      <c r="J10" s="820">
        <v>99.99</v>
      </c>
      <c r="K10" s="583">
        <v>26173.752568136002</v>
      </c>
      <c r="L10" s="820">
        <v>99.99</v>
      </c>
      <c r="M10" s="819">
        <v>56.811570000000003</v>
      </c>
      <c r="N10" s="818">
        <v>0.23626654299134911</v>
      </c>
      <c r="O10" s="582">
        <v>10168.9117216</v>
      </c>
      <c r="P10" s="583">
        <v>26173.843660525996</v>
      </c>
      <c r="Q10" s="567">
        <v>142.38</v>
      </c>
    </row>
    <row r="11" spans="1:17">
      <c r="A11" s="817"/>
      <c r="B11" s="812"/>
      <c r="C11" s="811"/>
      <c r="D11" s="811"/>
      <c r="E11" s="816"/>
      <c r="F11" s="811"/>
      <c r="G11" s="811"/>
      <c r="H11" s="815"/>
      <c r="I11" s="811"/>
      <c r="J11" s="815"/>
      <c r="K11" s="811"/>
      <c r="L11" s="815"/>
      <c r="M11" s="814"/>
      <c r="N11" s="813"/>
      <c r="O11" s="812"/>
      <c r="P11" s="811"/>
      <c r="Q11" s="810"/>
    </row>
    <row r="12" spans="1:17" ht="12.75" customHeight="1">
      <c r="A12" s="809" t="s">
        <v>783</v>
      </c>
      <c r="B12" s="809"/>
      <c r="C12" s="809"/>
      <c r="D12" s="808"/>
      <c r="E12" s="808"/>
      <c r="F12" s="808"/>
      <c r="Q12" s="568"/>
    </row>
    <row r="13" spans="1:17" ht="12.75" customHeight="1">
      <c r="A13" s="565" t="s">
        <v>459</v>
      </c>
      <c r="B13" s="565"/>
      <c r="C13" s="565"/>
      <c r="D13" s="565"/>
      <c r="E13" s="565"/>
      <c r="M13" s="569"/>
    </row>
    <row r="14" spans="1:17">
      <c r="M14" s="569"/>
    </row>
    <row r="15" spans="1:17">
      <c r="M15" s="569"/>
    </row>
    <row r="16" spans="1:17">
      <c r="M16" s="569"/>
    </row>
  </sheetData>
  <mergeCells count="1">
    <mergeCell ref="A1:Q1"/>
  </mergeCells>
  <pageMargins left="0.75" right="0.75" top="1" bottom="1" header="0.5" footer="0.5"/>
  <pageSetup scale="68"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J38"/>
  <sheetViews>
    <sheetView zoomScaleSheetLayoutView="100" workbookViewId="0">
      <selection activeCell="D15" sqref="D15"/>
    </sheetView>
  </sheetViews>
  <sheetFormatPr defaultColWidth="9.140625" defaultRowHeight="12.75"/>
  <cols>
    <col min="1" max="1" width="5.28515625" style="31" customWidth="1"/>
    <col min="2" max="2" width="28.42578125" style="31" customWidth="1"/>
    <col min="3" max="3" width="9.140625" style="32" customWidth="1"/>
    <col min="4" max="4" width="15.28515625" style="32" customWidth="1"/>
    <col min="5" max="5" width="12.42578125" style="32" customWidth="1"/>
    <col min="6" max="6" width="11.28515625" style="31" customWidth="1"/>
    <col min="7" max="7" width="8.140625" style="32" customWidth="1"/>
    <col min="8" max="8" width="9.42578125" style="31" customWidth="1"/>
    <col min="9" max="9" width="8.5703125" style="31" customWidth="1"/>
    <col min="10" max="10" width="9.42578125" style="31" customWidth="1"/>
    <col min="11" max="11" width="9.5703125" style="31" customWidth="1"/>
    <col min="12" max="16384" width="9.140625" style="31"/>
  </cols>
  <sheetData>
    <row r="1" spans="1:10" s="26" customFormat="1" ht="18" customHeight="1">
      <c r="A1" s="26" t="s">
        <v>775</v>
      </c>
      <c r="C1" s="27"/>
      <c r="D1" s="27"/>
      <c r="E1" s="27"/>
      <c r="G1" s="27"/>
    </row>
    <row r="2" spans="1:10" s="29" customFormat="1" ht="38.25">
      <c r="A2" s="681" t="s">
        <v>90</v>
      </c>
      <c r="B2" s="681" t="s">
        <v>91</v>
      </c>
      <c r="C2" s="681" t="s">
        <v>92</v>
      </c>
      <c r="D2" s="681" t="s">
        <v>93</v>
      </c>
      <c r="E2" s="681" t="s">
        <v>94</v>
      </c>
      <c r="F2" s="681" t="s">
        <v>95</v>
      </c>
      <c r="G2" s="681" t="s">
        <v>96</v>
      </c>
      <c r="H2" s="681" t="s">
        <v>97</v>
      </c>
      <c r="I2" s="681" t="s">
        <v>98</v>
      </c>
      <c r="J2" s="681" t="s">
        <v>99</v>
      </c>
    </row>
    <row r="3" spans="1:10">
      <c r="A3" s="684">
        <v>1</v>
      </c>
      <c r="B3" s="658" t="s">
        <v>727</v>
      </c>
      <c r="C3" s="659">
        <v>42625</v>
      </c>
      <c r="D3" s="685" t="s">
        <v>728</v>
      </c>
      <c r="E3" s="685" t="s">
        <v>729</v>
      </c>
      <c r="F3" s="686">
        <v>10400000</v>
      </c>
      <c r="G3" s="686">
        <v>2</v>
      </c>
      <c r="H3" s="686">
        <v>858</v>
      </c>
      <c r="I3" s="686">
        <v>860</v>
      </c>
      <c r="J3" s="686">
        <v>894.4</v>
      </c>
    </row>
    <row r="4" spans="1:10">
      <c r="A4" s="684">
        <v>2</v>
      </c>
      <c r="B4" s="658" t="s">
        <v>730</v>
      </c>
      <c r="C4" s="659">
        <v>42627</v>
      </c>
      <c r="D4" s="685" t="s">
        <v>728</v>
      </c>
      <c r="E4" s="685" t="s">
        <v>729</v>
      </c>
      <c r="F4" s="686">
        <v>6300000</v>
      </c>
      <c r="G4" s="686">
        <v>10</v>
      </c>
      <c r="H4" s="686">
        <v>197</v>
      </c>
      <c r="I4" s="686">
        <v>207</v>
      </c>
      <c r="J4" s="686">
        <v>130.41</v>
      </c>
    </row>
    <row r="5" spans="1:10" ht="25.5">
      <c r="A5" s="684">
        <v>3</v>
      </c>
      <c r="B5" s="658" t="s">
        <v>731</v>
      </c>
      <c r="C5" s="659">
        <v>42632</v>
      </c>
      <c r="D5" s="685" t="s">
        <v>728</v>
      </c>
      <c r="E5" s="685" t="s">
        <v>729</v>
      </c>
      <c r="F5" s="686">
        <v>181341058</v>
      </c>
      <c r="G5" s="686">
        <v>10</v>
      </c>
      <c r="H5" s="686">
        <v>324</v>
      </c>
      <c r="I5" s="686">
        <v>334</v>
      </c>
      <c r="J5" s="686">
        <v>6056.79</v>
      </c>
    </row>
    <row r="6" spans="1:10">
      <c r="A6" s="684">
        <v>4</v>
      </c>
      <c r="B6" s="658" t="s">
        <v>732</v>
      </c>
      <c r="C6" s="659">
        <v>42635</v>
      </c>
      <c r="D6" s="685" t="s">
        <v>728</v>
      </c>
      <c r="E6" s="685" t="s">
        <v>729</v>
      </c>
      <c r="F6" s="686">
        <v>17871287</v>
      </c>
      <c r="G6" s="686">
        <v>10</v>
      </c>
      <c r="H6" s="686">
        <v>192</v>
      </c>
      <c r="I6" s="686">
        <v>202</v>
      </c>
      <c r="J6" s="686">
        <v>361</v>
      </c>
    </row>
    <row r="7" spans="1:10">
      <c r="A7" s="684">
        <v>5</v>
      </c>
      <c r="B7" s="658" t="s">
        <v>733</v>
      </c>
      <c r="C7" s="659">
        <v>42639</v>
      </c>
      <c r="D7" s="685" t="s">
        <v>734</v>
      </c>
      <c r="E7" s="685" t="s">
        <v>729</v>
      </c>
      <c r="F7" s="686">
        <v>8685000</v>
      </c>
      <c r="G7" s="686">
        <v>10</v>
      </c>
      <c r="H7" s="686">
        <v>40</v>
      </c>
      <c r="I7" s="686">
        <v>50</v>
      </c>
      <c r="J7" s="686">
        <v>43.43</v>
      </c>
    </row>
    <row r="8" spans="1:10" ht="25.5">
      <c r="A8" s="684">
        <v>6</v>
      </c>
      <c r="B8" s="658" t="s">
        <v>735</v>
      </c>
      <c r="C8" s="659">
        <v>42614</v>
      </c>
      <c r="D8" s="685" t="s">
        <v>612</v>
      </c>
      <c r="E8" s="685" t="s">
        <v>729</v>
      </c>
      <c r="F8" s="686">
        <v>4820000</v>
      </c>
      <c r="G8" s="686">
        <v>10</v>
      </c>
      <c r="H8" s="686">
        <v>0</v>
      </c>
      <c r="I8" s="686">
        <v>10</v>
      </c>
      <c r="J8" s="686">
        <v>4.82</v>
      </c>
    </row>
    <row r="9" spans="1:10">
      <c r="A9" s="684">
        <v>7</v>
      </c>
      <c r="B9" s="658" t="s">
        <v>736</v>
      </c>
      <c r="C9" s="659">
        <v>42614</v>
      </c>
      <c r="D9" s="685" t="s">
        <v>612</v>
      </c>
      <c r="E9" s="685" t="s">
        <v>729</v>
      </c>
      <c r="F9" s="686">
        <v>3600000</v>
      </c>
      <c r="G9" s="686">
        <v>10</v>
      </c>
      <c r="H9" s="686">
        <v>22</v>
      </c>
      <c r="I9" s="686">
        <v>32</v>
      </c>
      <c r="J9" s="686">
        <v>11.52</v>
      </c>
    </row>
    <row r="10" spans="1:10">
      <c r="A10" s="684">
        <v>8</v>
      </c>
      <c r="B10" s="658" t="s">
        <v>737</v>
      </c>
      <c r="C10" s="659">
        <v>42615</v>
      </c>
      <c r="D10" s="685" t="s">
        <v>612</v>
      </c>
      <c r="E10" s="685" t="s">
        <v>729</v>
      </c>
      <c r="F10" s="686">
        <v>2340000</v>
      </c>
      <c r="G10" s="686">
        <v>10</v>
      </c>
      <c r="H10" s="686">
        <v>28</v>
      </c>
      <c r="I10" s="686">
        <v>38</v>
      </c>
      <c r="J10" s="686">
        <v>8.89</v>
      </c>
    </row>
    <row r="11" spans="1:10">
      <c r="A11" s="684">
        <v>9</v>
      </c>
      <c r="B11" s="658" t="s">
        <v>738</v>
      </c>
      <c r="C11" s="659">
        <v>42622</v>
      </c>
      <c r="D11" s="685" t="s">
        <v>739</v>
      </c>
      <c r="E11" s="685" t="s">
        <v>729</v>
      </c>
      <c r="F11" s="686">
        <v>552000</v>
      </c>
      <c r="G11" s="686">
        <v>10</v>
      </c>
      <c r="H11" s="686">
        <v>111</v>
      </c>
      <c r="I11" s="686">
        <v>121</v>
      </c>
      <c r="J11" s="686">
        <v>6.68</v>
      </c>
    </row>
    <row r="12" spans="1:10">
      <c r="A12" s="684">
        <v>10</v>
      </c>
      <c r="B12" s="658" t="s">
        <v>740</v>
      </c>
      <c r="C12" s="659">
        <v>42622</v>
      </c>
      <c r="D12" s="685" t="s">
        <v>734</v>
      </c>
      <c r="E12" s="685" t="s">
        <v>729</v>
      </c>
      <c r="F12" s="686">
        <v>608000</v>
      </c>
      <c r="G12" s="686">
        <v>10</v>
      </c>
      <c r="H12" s="686">
        <v>59</v>
      </c>
      <c r="I12" s="686">
        <v>69</v>
      </c>
      <c r="J12" s="686">
        <v>4.2</v>
      </c>
    </row>
    <row r="13" spans="1:10">
      <c r="A13" s="684">
        <v>11</v>
      </c>
      <c r="B13" s="658" t="s">
        <v>741</v>
      </c>
      <c r="C13" s="659">
        <v>42628</v>
      </c>
      <c r="D13" s="685" t="s">
        <v>734</v>
      </c>
      <c r="E13" s="685" t="s">
        <v>729</v>
      </c>
      <c r="F13" s="686">
        <v>1440000</v>
      </c>
      <c r="G13" s="686">
        <v>10</v>
      </c>
      <c r="H13" s="686">
        <v>26</v>
      </c>
      <c r="I13" s="686">
        <v>36</v>
      </c>
      <c r="J13" s="686">
        <v>5.18</v>
      </c>
    </row>
    <row r="14" spans="1:10">
      <c r="A14" s="684">
        <v>12</v>
      </c>
      <c r="B14" s="658" t="s">
        <v>742</v>
      </c>
      <c r="C14" s="659">
        <v>42627</v>
      </c>
      <c r="D14" s="685" t="s">
        <v>612</v>
      </c>
      <c r="E14" s="685" t="s">
        <v>729</v>
      </c>
      <c r="F14" s="686">
        <v>6600000</v>
      </c>
      <c r="G14" s="686">
        <v>10</v>
      </c>
      <c r="H14" s="686">
        <v>65</v>
      </c>
      <c r="I14" s="686">
        <v>75</v>
      </c>
      <c r="J14" s="686">
        <v>49.5</v>
      </c>
    </row>
    <row r="15" spans="1:10">
      <c r="A15" s="684">
        <v>13</v>
      </c>
      <c r="B15" s="658" t="s">
        <v>743</v>
      </c>
      <c r="C15" s="659">
        <v>42640</v>
      </c>
      <c r="D15" s="685" t="s">
        <v>612</v>
      </c>
      <c r="E15" s="685" t="s">
        <v>729</v>
      </c>
      <c r="F15" s="686">
        <v>1083000</v>
      </c>
      <c r="G15" s="686">
        <v>10</v>
      </c>
      <c r="H15" s="686">
        <v>29</v>
      </c>
      <c r="I15" s="686">
        <v>39</v>
      </c>
      <c r="J15" s="686">
        <v>4.22</v>
      </c>
    </row>
    <row r="16" spans="1:10">
      <c r="A16" s="684">
        <v>14</v>
      </c>
      <c r="B16" s="658" t="s">
        <v>744</v>
      </c>
      <c r="C16" s="659">
        <v>42642</v>
      </c>
      <c r="D16" s="685" t="s">
        <v>612</v>
      </c>
      <c r="E16" s="685" t="s">
        <v>729</v>
      </c>
      <c r="F16" s="686">
        <v>964800</v>
      </c>
      <c r="G16" s="686">
        <v>10</v>
      </c>
      <c r="H16" s="686">
        <v>210</v>
      </c>
      <c r="I16" s="686">
        <v>220</v>
      </c>
      <c r="J16" s="686">
        <v>21.23</v>
      </c>
    </row>
    <row r="17" spans="1:10">
      <c r="A17" s="684">
        <v>15</v>
      </c>
      <c r="B17" s="658" t="s">
        <v>745</v>
      </c>
      <c r="C17" s="659">
        <v>42641</v>
      </c>
      <c r="D17" s="685" t="s">
        <v>612</v>
      </c>
      <c r="E17" s="685" t="s">
        <v>729</v>
      </c>
      <c r="F17" s="686">
        <v>1444000</v>
      </c>
      <c r="G17" s="686">
        <v>10</v>
      </c>
      <c r="H17" s="686">
        <v>18</v>
      </c>
      <c r="I17" s="686">
        <v>28</v>
      </c>
      <c r="J17" s="686">
        <v>4.04</v>
      </c>
    </row>
    <row r="18" spans="1:10">
      <c r="A18" s="684">
        <v>16</v>
      </c>
      <c r="B18" s="658" t="s">
        <v>746</v>
      </c>
      <c r="C18" s="659">
        <v>42643</v>
      </c>
      <c r="D18" s="685" t="s">
        <v>612</v>
      </c>
      <c r="E18" s="685" t="s">
        <v>729</v>
      </c>
      <c r="F18" s="686">
        <v>1980000</v>
      </c>
      <c r="G18" s="686">
        <v>10</v>
      </c>
      <c r="H18" s="686">
        <v>10</v>
      </c>
      <c r="I18" s="686">
        <v>20</v>
      </c>
      <c r="J18" s="686">
        <v>3.96</v>
      </c>
    </row>
    <row r="19" spans="1:10">
      <c r="A19" s="684">
        <v>17</v>
      </c>
      <c r="B19" s="658" t="s">
        <v>747</v>
      </c>
      <c r="C19" s="659">
        <v>42642</v>
      </c>
      <c r="D19" s="685" t="s">
        <v>612</v>
      </c>
      <c r="E19" s="685" t="s">
        <v>729</v>
      </c>
      <c r="F19" s="686">
        <v>4000000</v>
      </c>
      <c r="G19" s="686">
        <v>10</v>
      </c>
      <c r="H19" s="686">
        <v>5</v>
      </c>
      <c r="I19" s="686">
        <v>15</v>
      </c>
      <c r="J19" s="686">
        <v>6</v>
      </c>
    </row>
    <row r="20" spans="1:10">
      <c r="A20" s="684">
        <v>18</v>
      </c>
      <c r="B20" s="658" t="s">
        <v>748</v>
      </c>
      <c r="C20" s="659">
        <v>42643</v>
      </c>
      <c r="D20" s="685" t="s">
        <v>612</v>
      </c>
      <c r="E20" s="685" t="s">
        <v>729</v>
      </c>
      <c r="F20" s="686">
        <v>4632000</v>
      </c>
      <c r="G20" s="686">
        <v>10</v>
      </c>
      <c r="H20" s="686">
        <v>12</v>
      </c>
      <c r="I20" s="686">
        <v>22</v>
      </c>
      <c r="J20" s="686">
        <v>10.19</v>
      </c>
    </row>
    <row r="21" spans="1:10">
      <c r="A21" s="684">
        <v>19</v>
      </c>
      <c r="B21" s="658" t="s">
        <v>749</v>
      </c>
      <c r="C21" s="659">
        <v>42643</v>
      </c>
      <c r="D21" s="685" t="s">
        <v>612</v>
      </c>
      <c r="E21" s="685" t="s">
        <v>729</v>
      </c>
      <c r="F21" s="686">
        <v>2328000</v>
      </c>
      <c r="G21" s="686">
        <v>10</v>
      </c>
      <c r="H21" s="686">
        <v>5</v>
      </c>
      <c r="I21" s="686">
        <v>15</v>
      </c>
      <c r="J21" s="686">
        <v>3.49</v>
      </c>
    </row>
    <row r="22" spans="1:10">
      <c r="A22" s="684">
        <v>20</v>
      </c>
      <c r="B22" s="658" t="s">
        <v>750</v>
      </c>
      <c r="C22" s="659">
        <v>42643</v>
      </c>
      <c r="D22" s="685" t="s">
        <v>612</v>
      </c>
      <c r="E22" s="685" t="s">
        <v>729</v>
      </c>
      <c r="F22" s="686">
        <v>1062000</v>
      </c>
      <c r="G22" s="686">
        <v>10</v>
      </c>
      <c r="H22" s="686">
        <v>12</v>
      </c>
      <c r="I22" s="686">
        <v>22</v>
      </c>
      <c r="J22" s="686">
        <v>2.34</v>
      </c>
    </row>
    <row r="23" spans="1:10">
      <c r="A23" s="684">
        <v>21</v>
      </c>
      <c r="B23" s="658" t="s">
        <v>751</v>
      </c>
      <c r="C23" s="659">
        <v>42277</v>
      </c>
      <c r="D23" s="685" t="s">
        <v>612</v>
      </c>
      <c r="E23" s="685" t="s">
        <v>729</v>
      </c>
      <c r="F23" s="686">
        <v>1248000</v>
      </c>
      <c r="G23" s="686">
        <v>10</v>
      </c>
      <c r="H23" s="686">
        <v>6</v>
      </c>
      <c r="I23" s="686">
        <v>16</v>
      </c>
      <c r="J23" s="686">
        <v>1.99</v>
      </c>
    </row>
    <row r="24" spans="1:10">
      <c r="A24" s="684">
        <v>22</v>
      </c>
      <c r="B24" s="658" t="s">
        <v>752</v>
      </c>
      <c r="C24" s="659">
        <v>42643</v>
      </c>
      <c r="D24" s="685" t="s">
        <v>612</v>
      </c>
      <c r="E24" s="685" t="s">
        <v>729</v>
      </c>
      <c r="F24" s="686">
        <v>2960000</v>
      </c>
      <c r="G24" s="686">
        <v>10</v>
      </c>
      <c r="H24" s="686">
        <v>0</v>
      </c>
      <c r="I24" s="686">
        <v>10</v>
      </c>
      <c r="J24" s="686">
        <v>2.96</v>
      </c>
    </row>
    <row r="25" spans="1:10">
      <c r="A25" s="684">
        <v>23</v>
      </c>
      <c r="B25" s="658" t="s">
        <v>753</v>
      </c>
      <c r="C25" s="659">
        <v>42643</v>
      </c>
      <c r="D25" s="685" t="s">
        <v>612</v>
      </c>
      <c r="E25" s="685" t="s">
        <v>729</v>
      </c>
      <c r="F25" s="686">
        <v>3460000</v>
      </c>
      <c r="G25" s="686">
        <v>10</v>
      </c>
      <c r="H25" s="686">
        <v>20</v>
      </c>
      <c r="I25" s="686">
        <v>30</v>
      </c>
      <c r="J25" s="686">
        <v>10.38</v>
      </c>
    </row>
    <row r="26" spans="1:10">
      <c r="A26" s="684">
        <v>24</v>
      </c>
      <c r="B26" s="658" t="s">
        <v>754</v>
      </c>
      <c r="C26" s="659">
        <v>42643</v>
      </c>
      <c r="D26" s="685" t="s">
        <v>612</v>
      </c>
      <c r="E26" s="685" t="s">
        <v>729</v>
      </c>
      <c r="F26" s="686">
        <v>2004000</v>
      </c>
      <c r="G26" s="686">
        <v>10</v>
      </c>
      <c r="H26" s="686">
        <v>15</v>
      </c>
      <c r="I26" s="686">
        <v>25</v>
      </c>
      <c r="J26" s="686">
        <v>5.04</v>
      </c>
    </row>
    <row r="27" spans="1:10">
      <c r="A27" s="684">
        <v>25</v>
      </c>
      <c r="B27" s="658" t="s">
        <v>755</v>
      </c>
      <c r="C27" s="659">
        <v>42277</v>
      </c>
      <c r="D27" s="685" t="s">
        <v>612</v>
      </c>
      <c r="E27" s="685" t="s">
        <v>729</v>
      </c>
      <c r="F27" s="686">
        <v>2154000</v>
      </c>
      <c r="G27" s="686">
        <v>10</v>
      </c>
      <c r="H27" s="686">
        <v>14</v>
      </c>
      <c r="I27" s="686">
        <v>24</v>
      </c>
      <c r="J27" s="686">
        <v>5.17</v>
      </c>
    </row>
    <row r="28" spans="1:10">
      <c r="A28" s="684">
        <v>26</v>
      </c>
      <c r="B28" s="658" t="s">
        <v>756</v>
      </c>
      <c r="C28" s="659">
        <v>42643</v>
      </c>
      <c r="D28" s="685" t="s">
        <v>612</v>
      </c>
      <c r="E28" s="685" t="s">
        <v>729</v>
      </c>
      <c r="F28" s="686">
        <v>1056000</v>
      </c>
      <c r="G28" s="686">
        <v>10</v>
      </c>
      <c r="H28" s="686">
        <v>30</v>
      </c>
      <c r="I28" s="686">
        <v>40</v>
      </c>
      <c r="J28" s="686">
        <v>4.22</v>
      </c>
    </row>
    <row r="29" spans="1:10">
      <c r="A29" s="684">
        <v>27</v>
      </c>
      <c r="B29" s="658" t="s">
        <v>757</v>
      </c>
      <c r="C29" s="659">
        <v>42643</v>
      </c>
      <c r="D29" s="685" t="s">
        <v>612</v>
      </c>
      <c r="E29" s="685" t="s">
        <v>729</v>
      </c>
      <c r="F29" s="686">
        <v>2200000</v>
      </c>
      <c r="G29" s="686">
        <v>10</v>
      </c>
      <c r="H29" s="686">
        <v>25</v>
      </c>
      <c r="I29" s="686">
        <v>35</v>
      </c>
      <c r="J29" s="686">
        <v>7.7</v>
      </c>
    </row>
    <row r="30" spans="1:10">
      <c r="A30" s="684">
        <v>28</v>
      </c>
      <c r="B30" s="658" t="s">
        <v>758</v>
      </c>
      <c r="C30" s="659">
        <v>42643</v>
      </c>
      <c r="D30" s="685" t="s">
        <v>612</v>
      </c>
      <c r="E30" s="685" t="s">
        <v>729</v>
      </c>
      <c r="F30" s="686">
        <v>2961000</v>
      </c>
      <c r="G30" s="686">
        <v>10</v>
      </c>
      <c r="H30" s="686">
        <v>40</v>
      </c>
      <c r="I30" s="686">
        <v>50</v>
      </c>
      <c r="J30" s="686">
        <v>14.81</v>
      </c>
    </row>
    <row r="31" spans="1:10">
      <c r="A31" s="684">
        <v>29</v>
      </c>
      <c r="B31" s="658" t="s">
        <v>759</v>
      </c>
      <c r="C31" s="659">
        <v>42642</v>
      </c>
      <c r="D31" s="685" t="s">
        <v>612</v>
      </c>
      <c r="E31" s="685" t="s">
        <v>729</v>
      </c>
      <c r="F31" s="686">
        <v>4608000</v>
      </c>
      <c r="G31" s="686">
        <v>10</v>
      </c>
      <c r="H31" s="686">
        <v>30</v>
      </c>
      <c r="I31" s="686">
        <v>40</v>
      </c>
      <c r="J31" s="686">
        <v>18.43</v>
      </c>
    </row>
    <row r="32" spans="1:10">
      <c r="A32" s="706"/>
      <c r="B32" s="707"/>
      <c r="C32" s="708"/>
      <c r="D32" s="709"/>
      <c r="E32" s="709"/>
      <c r="F32" s="710"/>
      <c r="G32" s="710"/>
      <c r="H32" s="710"/>
      <c r="I32" s="710"/>
      <c r="J32" s="710"/>
    </row>
    <row r="33" spans="1:10">
      <c r="A33" s="30" t="s">
        <v>608</v>
      </c>
      <c r="B33" s="711"/>
      <c r="C33" s="711"/>
      <c r="D33" s="711"/>
      <c r="E33" s="711"/>
      <c r="F33" s="711"/>
      <c r="G33" s="711"/>
      <c r="H33" s="711"/>
      <c r="I33" s="711"/>
      <c r="J33" s="711"/>
    </row>
    <row r="34" spans="1:10">
      <c r="A34" s="712" t="s">
        <v>102</v>
      </c>
      <c r="B34" s="713"/>
      <c r="C34" s="536"/>
      <c r="D34" s="537"/>
      <c r="E34" s="538"/>
      <c r="F34" s="539"/>
      <c r="G34" s="692"/>
      <c r="H34" s="692"/>
      <c r="I34" s="692"/>
      <c r="J34" s="692"/>
    </row>
    <row r="35" spans="1:10">
      <c r="A35" s="318"/>
      <c r="B35" s="714"/>
      <c r="C35" s="33"/>
      <c r="D35" s="34"/>
      <c r="E35" s="35"/>
      <c r="F35" s="36"/>
      <c r="G35" s="318"/>
      <c r="H35" s="318"/>
      <c r="I35" s="318"/>
      <c r="J35" s="318"/>
    </row>
    <row r="36" spans="1:10">
      <c r="A36" s="318"/>
      <c r="B36" s="714"/>
      <c r="C36" s="714"/>
      <c r="D36" s="714"/>
      <c r="E36" s="714"/>
      <c r="F36" s="318"/>
      <c r="G36" s="318"/>
      <c r="H36" s="318"/>
      <c r="I36" s="318"/>
      <c r="J36" s="318"/>
    </row>
    <row r="37" spans="1:10">
      <c r="A37" s="318"/>
      <c r="B37" s="714"/>
      <c r="C37" s="714"/>
      <c r="D37" s="714"/>
      <c r="E37" s="714"/>
      <c r="F37" s="318"/>
      <c r="G37" s="714"/>
      <c r="H37" s="318"/>
      <c r="I37" s="318"/>
      <c r="J37" s="318"/>
    </row>
    <row r="38" spans="1:10">
      <c r="A38" s="318"/>
      <c r="B38" s="318"/>
      <c r="C38" s="714"/>
      <c r="D38" s="714"/>
      <c r="E38" s="714"/>
      <c r="F38" s="318"/>
      <c r="G38" s="714"/>
      <c r="H38" s="318"/>
      <c r="I38" s="318"/>
      <c r="J38" s="318"/>
    </row>
  </sheetData>
  <pageMargins left="0.25" right="0.25" top="1" bottom="1" header="0.5" footer="0.5"/>
  <pageSetup scale="85" orientation="portrait" r:id="rId1"/>
  <headerFooter alignWithMargins="0"/>
</worksheet>
</file>

<file path=xl/worksheets/sheet30.xml><?xml version="1.0" encoding="utf-8"?>
<worksheet xmlns="http://schemas.openxmlformats.org/spreadsheetml/2006/main" xmlns:r="http://schemas.openxmlformats.org/officeDocument/2006/relationships">
  <sheetPr codeName="Sheet30">
    <tabColor theme="0"/>
  </sheetPr>
  <dimension ref="A1:AW16"/>
  <sheetViews>
    <sheetView zoomScaleSheetLayoutView="100" workbookViewId="0">
      <selection sqref="A1:Q1"/>
    </sheetView>
  </sheetViews>
  <sheetFormatPr defaultColWidth="9.140625" defaultRowHeight="12.75"/>
  <cols>
    <col min="1" max="1" width="7.85546875" style="494" customWidth="1"/>
    <col min="2" max="2" width="6.42578125" style="494" bestFit="1" customWidth="1"/>
    <col min="3" max="3" width="9" style="494" bestFit="1" customWidth="1"/>
    <col min="4" max="4" width="8.42578125" style="494" bestFit="1" customWidth="1"/>
    <col min="5" max="5" width="9.140625" style="494" customWidth="1"/>
    <col min="6" max="7" width="8.7109375" style="494" customWidth="1"/>
    <col min="8" max="8" width="8.7109375" style="494" bestFit="1" customWidth="1"/>
    <col min="9" max="9" width="10" style="494" customWidth="1"/>
    <col min="10" max="10" width="9.7109375" style="494" bestFit="1" customWidth="1"/>
    <col min="11" max="11" width="8.5703125" style="494" customWidth="1"/>
    <col min="12" max="12" width="9.42578125" style="494" bestFit="1" customWidth="1"/>
    <col min="13" max="13" width="9.7109375" style="494" bestFit="1" customWidth="1"/>
    <col min="14" max="14" width="8" style="494" bestFit="1" customWidth="1"/>
    <col min="15" max="15" width="8.7109375" style="494" customWidth="1"/>
    <col min="16" max="16" width="9" style="494" customWidth="1"/>
    <col min="17" max="16384" width="9.140625" style="494"/>
  </cols>
  <sheetData>
    <row r="1" spans="1:49" ht="15.75">
      <c r="A1" s="1301" t="s">
        <v>25</v>
      </c>
      <c r="B1" s="1302"/>
      <c r="C1" s="1302"/>
      <c r="D1" s="1302"/>
      <c r="E1" s="1302"/>
      <c r="F1" s="1302"/>
      <c r="G1" s="1302"/>
      <c r="H1" s="1302"/>
      <c r="I1" s="1302"/>
      <c r="J1" s="1302"/>
      <c r="K1" s="1302"/>
      <c r="L1" s="1302"/>
      <c r="M1" s="1302"/>
      <c r="N1" s="1302"/>
      <c r="O1" s="1302"/>
      <c r="P1" s="1302"/>
      <c r="Q1" s="1302"/>
    </row>
    <row r="2" spans="1:49" ht="90.75" customHeight="1">
      <c r="A2" s="757" t="s">
        <v>442</v>
      </c>
      <c r="B2" s="753" t="s">
        <v>460</v>
      </c>
      <c r="C2" s="757" t="s">
        <v>444</v>
      </c>
      <c r="D2" s="757" t="s">
        <v>445</v>
      </c>
      <c r="E2" s="757" t="s">
        <v>446</v>
      </c>
      <c r="F2" s="757" t="s">
        <v>447</v>
      </c>
      <c r="G2" s="757" t="s">
        <v>448</v>
      </c>
      <c r="H2" s="757" t="s">
        <v>449</v>
      </c>
      <c r="I2" s="757" t="s">
        <v>450</v>
      </c>
      <c r="J2" s="757" t="s">
        <v>451</v>
      </c>
      <c r="K2" s="757" t="s">
        <v>452</v>
      </c>
      <c r="L2" s="757" t="s">
        <v>453</v>
      </c>
      <c r="M2" s="757" t="s">
        <v>454</v>
      </c>
      <c r="N2" s="757" t="s">
        <v>455</v>
      </c>
      <c r="O2" s="757" t="s">
        <v>461</v>
      </c>
      <c r="P2" s="757" t="s">
        <v>462</v>
      </c>
      <c r="Q2" s="757" t="s">
        <v>463</v>
      </c>
    </row>
    <row r="3" spans="1:49" s="572" customFormat="1">
      <c r="A3" s="45" t="s">
        <v>609</v>
      </c>
      <c r="B3" s="562">
        <v>18484.02751</v>
      </c>
      <c r="C3" s="562">
        <v>2177860.8163200002</v>
      </c>
      <c r="D3" s="562">
        <v>619359.51697</v>
      </c>
      <c r="E3" s="834">
        <v>28.438893446668999</v>
      </c>
      <c r="F3" s="562">
        <v>4202927.49713</v>
      </c>
      <c r="G3" s="562">
        <v>1252658.4785498241</v>
      </c>
      <c r="H3" s="566">
        <v>29.804427495007019</v>
      </c>
      <c r="I3" s="562">
        <v>618222.8470200001</v>
      </c>
      <c r="J3" s="309">
        <v>100</v>
      </c>
      <c r="K3" s="562">
        <v>1251721.9095134821</v>
      </c>
      <c r="L3" s="309">
        <v>100</v>
      </c>
      <c r="M3" s="562">
        <v>1134.4527600000001</v>
      </c>
      <c r="N3" s="563">
        <v>0.18350223798236617</v>
      </c>
      <c r="O3" s="570">
        <v>388404.96999999991</v>
      </c>
      <c r="P3" s="570">
        <v>1252658.4785498241</v>
      </c>
      <c r="Q3" s="564">
        <v>325</v>
      </c>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c r="AQ3" s="571"/>
      <c r="AR3" s="571"/>
      <c r="AS3" s="571"/>
      <c r="AT3" s="571"/>
      <c r="AU3" s="571"/>
      <c r="AV3" s="571"/>
      <c r="AW3" s="571"/>
    </row>
    <row r="4" spans="1:49" s="575" customFormat="1">
      <c r="A4" s="45" t="s">
        <v>610</v>
      </c>
      <c r="B4" s="612">
        <v>9644.4645199999995</v>
      </c>
      <c r="C4" s="612">
        <v>1285298.3017200001</v>
      </c>
      <c r="D4" s="612">
        <v>350521.87464999995</v>
      </c>
      <c r="E4" s="833">
        <v>27.271636022620417</v>
      </c>
      <c r="F4" s="612">
        <v>2390684.6995999999</v>
      </c>
      <c r="G4" s="612">
        <v>698626.83254999993</v>
      </c>
      <c r="H4" s="833">
        <v>29.222876302629597</v>
      </c>
      <c r="I4" s="612">
        <v>349884.89986</v>
      </c>
      <c r="J4" s="612">
        <v>100</v>
      </c>
      <c r="K4" s="562">
        <v>698078.30067999999</v>
      </c>
      <c r="L4" s="612">
        <v>100</v>
      </c>
      <c r="M4" s="612">
        <v>636.97655544255065</v>
      </c>
      <c r="N4" s="833">
        <v>0.18205317111353622</v>
      </c>
      <c r="O4" s="612">
        <v>188259.83</v>
      </c>
      <c r="P4" s="612">
        <v>698626.83254999993</v>
      </c>
      <c r="Q4" s="612">
        <v>181</v>
      </c>
      <c r="R4" s="631"/>
      <c r="S4" s="631"/>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row>
    <row r="5" spans="1:49" s="575" customFormat="1">
      <c r="A5" s="48">
        <v>42474</v>
      </c>
      <c r="B5" s="573">
        <v>1331.8240499999999</v>
      </c>
      <c r="C5" s="573">
        <v>162415.31623999999</v>
      </c>
      <c r="D5" s="573">
        <v>46024.10583</v>
      </c>
      <c r="E5" s="830">
        <v>28.337294102232637</v>
      </c>
      <c r="F5" s="573">
        <v>310677.9191</v>
      </c>
      <c r="G5" s="573">
        <v>92505.049600000013</v>
      </c>
      <c r="H5" s="830">
        <v>29.77522505235552</v>
      </c>
      <c r="I5" s="573">
        <v>45939.742890000001</v>
      </c>
      <c r="J5" s="831">
        <v>100</v>
      </c>
      <c r="K5" s="573">
        <v>92440</v>
      </c>
      <c r="L5" s="831">
        <v>100</v>
      </c>
      <c r="M5" s="573">
        <v>84.362939999999995</v>
      </c>
      <c r="N5" s="830">
        <v>0.18363825022269295</v>
      </c>
      <c r="O5" s="573">
        <v>27707.670000000002</v>
      </c>
      <c r="P5" s="573">
        <v>92505.049600000013</v>
      </c>
      <c r="Q5" s="573">
        <v>165</v>
      </c>
      <c r="R5" s="832"/>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4"/>
      <c r="AT5" s="494"/>
      <c r="AU5" s="494"/>
      <c r="AV5" s="494"/>
      <c r="AW5" s="494"/>
    </row>
    <row r="6" spans="1:49" s="631" customFormat="1">
      <c r="A6" s="48">
        <v>42504</v>
      </c>
      <c r="B6" s="573">
        <v>1613.83707</v>
      </c>
      <c r="C6" s="573">
        <v>191969.08036999998</v>
      </c>
      <c r="D6" s="573">
        <v>53600.155280000006</v>
      </c>
      <c r="E6" s="830">
        <v>27.921243971524689</v>
      </c>
      <c r="F6" s="573">
        <v>378102.30930000008</v>
      </c>
      <c r="G6" s="573">
        <v>108781.20330000001</v>
      </c>
      <c r="H6" s="830">
        <v>28.770309152935919</v>
      </c>
      <c r="I6" s="573">
        <v>53508.329429999998</v>
      </c>
      <c r="J6" s="831">
        <v>100</v>
      </c>
      <c r="K6" s="573">
        <v>108700.68133000001</v>
      </c>
      <c r="L6" s="831">
        <v>100</v>
      </c>
      <c r="M6" s="573">
        <v>91.826695462416367</v>
      </c>
      <c r="N6" s="830">
        <v>0.17161196479240626</v>
      </c>
      <c r="O6" s="573">
        <v>32203.53</v>
      </c>
      <c r="P6" s="573">
        <v>108781.20330000001</v>
      </c>
      <c r="Q6" s="573">
        <v>175</v>
      </c>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row>
    <row r="7" spans="1:49" s="631" customFormat="1">
      <c r="A7" s="48">
        <v>42537</v>
      </c>
      <c r="B7" s="573">
        <v>1666.0182199999999</v>
      </c>
      <c r="C7" s="573">
        <v>228424.25824000002</v>
      </c>
      <c r="D7" s="573">
        <v>60196.742939999996</v>
      </c>
      <c r="E7" s="830">
        <v>26.353042975301111</v>
      </c>
      <c r="F7" s="573">
        <v>391946.4792</v>
      </c>
      <c r="G7" s="573">
        <v>115688.10291</v>
      </c>
      <c r="H7" s="830">
        <v>29.516301089406493</v>
      </c>
      <c r="I7" s="573">
        <v>60084.595979999998</v>
      </c>
      <c r="J7" s="831">
        <v>100</v>
      </c>
      <c r="K7" s="573">
        <v>115573.78460000001</v>
      </c>
      <c r="L7" s="831">
        <v>100</v>
      </c>
      <c r="M7" s="573">
        <v>112.14787998013428</v>
      </c>
      <c r="N7" s="830">
        <v>0.1866499693489897</v>
      </c>
      <c r="O7" s="573">
        <v>29793.919999999998</v>
      </c>
      <c r="P7" s="573">
        <v>115688.10291</v>
      </c>
      <c r="Q7" s="573">
        <v>175</v>
      </c>
      <c r="R7" s="494"/>
      <c r="S7" s="494"/>
      <c r="T7" s="494"/>
      <c r="U7" s="494"/>
      <c r="V7" s="494"/>
      <c r="W7" s="494"/>
      <c r="X7" s="494"/>
      <c r="Y7" s="494"/>
      <c r="Z7" s="494"/>
      <c r="AA7" s="494"/>
      <c r="AB7" s="494"/>
      <c r="AC7" s="494"/>
      <c r="AD7" s="494"/>
      <c r="AE7" s="494"/>
      <c r="AF7" s="494"/>
      <c r="AG7" s="494"/>
      <c r="AH7" s="494"/>
      <c r="AI7" s="494"/>
      <c r="AJ7" s="494"/>
      <c r="AK7" s="494"/>
      <c r="AL7" s="494"/>
      <c r="AM7" s="494"/>
      <c r="AN7" s="494"/>
      <c r="AO7" s="494"/>
      <c r="AP7" s="494"/>
      <c r="AQ7" s="494"/>
      <c r="AR7" s="494"/>
      <c r="AS7" s="494"/>
    </row>
    <row r="8" spans="1:49" s="631" customFormat="1">
      <c r="A8" s="48">
        <v>42567</v>
      </c>
      <c r="B8" s="573">
        <v>1572.4571100000001</v>
      </c>
      <c r="C8" s="573">
        <v>250082.18309999999</v>
      </c>
      <c r="D8" s="573">
        <v>64061.93067999999</v>
      </c>
      <c r="E8" s="830">
        <v>25.616351347342341</v>
      </c>
      <c r="F8" s="573">
        <v>397532.36599999992</v>
      </c>
      <c r="G8" s="573">
        <v>115830.89373999998</v>
      </c>
      <c r="H8" s="830">
        <v>29.137474994929097</v>
      </c>
      <c r="I8" s="573">
        <v>63941.729160000003</v>
      </c>
      <c r="J8" s="831">
        <v>100</v>
      </c>
      <c r="K8" s="573">
        <v>115739.85338</v>
      </c>
      <c r="L8" s="831">
        <v>100</v>
      </c>
      <c r="M8" s="573">
        <v>120.20152</v>
      </c>
      <c r="N8" s="830">
        <v>0.18798603287568647</v>
      </c>
      <c r="O8" s="573">
        <v>30744.560000000001</v>
      </c>
      <c r="P8" s="573">
        <v>115830.89373999998</v>
      </c>
      <c r="Q8" s="573">
        <v>179</v>
      </c>
      <c r="R8" s="494"/>
      <c r="S8" s="494"/>
      <c r="T8" s="494"/>
      <c r="U8" s="494"/>
      <c r="V8" s="494"/>
      <c r="W8" s="494"/>
      <c r="X8" s="494"/>
      <c r="Y8" s="494"/>
      <c r="Z8" s="494"/>
      <c r="AA8" s="494"/>
      <c r="AB8" s="494"/>
      <c r="AC8" s="494"/>
      <c r="AD8" s="494"/>
      <c r="AE8" s="494"/>
      <c r="AF8" s="494"/>
      <c r="AG8" s="494"/>
      <c r="AH8" s="494"/>
      <c r="AI8" s="494"/>
      <c r="AJ8" s="494"/>
      <c r="AK8" s="494"/>
      <c r="AL8" s="494"/>
      <c r="AM8" s="494"/>
      <c r="AN8" s="494"/>
      <c r="AO8" s="494"/>
      <c r="AP8" s="494"/>
      <c r="AQ8" s="494"/>
      <c r="AR8" s="494"/>
      <c r="AS8" s="494"/>
    </row>
    <row r="9" spans="1:49" s="631" customFormat="1">
      <c r="A9" s="48">
        <v>42598</v>
      </c>
      <c r="B9" s="573">
        <v>1784.17669</v>
      </c>
      <c r="C9" s="573">
        <v>229493.02380000008</v>
      </c>
      <c r="D9" s="573">
        <v>64239.587200000002</v>
      </c>
      <c r="E9" s="830">
        <v>27.991956416062518</v>
      </c>
      <c r="F9" s="573">
        <v>463556.28680000006</v>
      </c>
      <c r="G9" s="573">
        <v>132390.97871999998</v>
      </c>
      <c r="H9" s="829">
        <v>28.559849685982076</v>
      </c>
      <c r="I9" s="573">
        <v>64139.420950000014</v>
      </c>
      <c r="J9" s="829">
        <v>100</v>
      </c>
      <c r="K9" s="573">
        <v>132303.06995</v>
      </c>
      <c r="L9" s="829">
        <v>100</v>
      </c>
      <c r="M9" s="573">
        <v>100.16625000000001</v>
      </c>
      <c r="N9" s="830">
        <v>0.2</v>
      </c>
      <c r="O9" s="573">
        <v>31112.54</v>
      </c>
      <c r="P9" s="573">
        <v>132390.97871999998</v>
      </c>
      <c r="Q9" s="573">
        <v>181</v>
      </c>
      <c r="R9" s="494"/>
      <c r="S9" s="494"/>
      <c r="T9" s="494"/>
      <c r="U9" s="494"/>
      <c r="V9" s="494"/>
      <c r="W9" s="494"/>
      <c r="X9" s="494"/>
      <c r="Y9" s="494"/>
      <c r="Z9" s="494"/>
      <c r="AA9" s="494"/>
      <c r="AB9" s="494"/>
      <c r="AC9" s="494"/>
      <c r="AD9" s="494"/>
      <c r="AE9" s="494"/>
      <c r="AF9" s="494"/>
      <c r="AG9" s="494"/>
      <c r="AH9" s="494"/>
      <c r="AI9" s="494"/>
      <c r="AJ9" s="494"/>
      <c r="AK9" s="494"/>
      <c r="AL9" s="494"/>
      <c r="AM9" s="494"/>
      <c r="AN9" s="494"/>
      <c r="AO9" s="494"/>
      <c r="AP9" s="494"/>
      <c r="AQ9" s="494"/>
      <c r="AR9" s="494"/>
      <c r="AS9" s="494"/>
    </row>
    <row r="10" spans="1:49" s="631" customFormat="1">
      <c r="A10" s="48">
        <v>42629</v>
      </c>
      <c r="B10" s="573">
        <v>1676.15138</v>
      </c>
      <c r="C10" s="573">
        <v>222914.43997000001</v>
      </c>
      <c r="D10" s="573">
        <v>62399.352719999988</v>
      </c>
      <c r="E10" s="829">
        <v>27.992512610846447</v>
      </c>
      <c r="F10" s="573">
        <v>448869.33920000005</v>
      </c>
      <c r="G10" s="573">
        <v>133430.60428</v>
      </c>
      <c r="H10" s="829">
        <v>29.725934170020942</v>
      </c>
      <c r="I10" s="573">
        <v>62271.081450000005</v>
      </c>
      <c r="J10" s="573">
        <v>100</v>
      </c>
      <c r="K10" s="573">
        <v>133320.65844999999</v>
      </c>
      <c r="L10" s="573">
        <v>100</v>
      </c>
      <c r="M10" s="573">
        <v>128.27126999999999</v>
      </c>
      <c r="N10" s="829">
        <v>0.20598850543971076</v>
      </c>
      <c r="O10" s="573">
        <v>36697.609999999993</v>
      </c>
      <c r="P10" s="573">
        <v>133430.60428</v>
      </c>
      <c r="Q10" s="573">
        <v>181</v>
      </c>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row>
    <row r="11" spans="1:49" s="576" customFormat="1" ht="12.75" customHeight="1">
      <c r="A11" s="809" t="s">
        <v>782</v>
      </c>
      <c r="B11" s="808"/>
      <c r="C11" s="808"/>
      <c r="D11" s="808"/>
      <c r="E11" s="808"/>
      <c r="F11" s="808"/>
      <c r="Q11" s="577"/>
      <c r="R11" s="494"/>
      <c r="S11" s="494"/>
      <c r="T11" s="578"/>
      <c r="U11" s="578"/>
      <c r="V11" s="578"/>
      <c r="W11" s="578"/>
      <c r="X11" s="578"/>
      <c r="Y11" s="578"/>
      <c r="Z11" s="578"/>
      <c r="AA11" s="578"/>
      <c r="AB11" s="578"/>
      <c r="AC11" s="578"/>
      <c r="AD11" s="494"/>
      <c r="AE11" s="494"/>
      <c r="AF11" s="494"/>
      <c r="AG11" s="494"/>
      <c r="AH11" s="494"/>
      <c r="AI11" s="494"/>
      <c r="AJ11" s="494"/>
      <c r="AK11" s="494"/>
      <c r="AL11" s="494"/>
      <c r="AM11" s="494"/>
      <c r="AN11" s="494"/>
      <c r="AO11" s="494"/>
      <c r="AP11" s="494"/>
      <c r="AQ11" s="494"/>
      <c r="AR11" s="494"/>
      <c r="AS11" s="494"/>
      <c r="AT11" s="494"/>
      <c r="AU11" s="494"/>
      <c r="AV11" s="494"/>
      <c r="AW11" s="494"/>
    </row>
    <row r="12" spans="1:49" s="578" customFormat="1">
      <c r="A12" s="579" t="s">
        <v>292</v>
      </c>
      <c r="R12" s="494"/>
      <c r="S12" s="494"/>
      <c r="AD12" s="494"/>
      <c r="AE12" s="494"/>
      <c r="AF12" s="494"/>
      <c r="AG12" s="494"/>
      <c r="AH12" s="494"/>
      <c r="AI12" s="494"/>
      <c r="AJ12" s="494"/>
      <c r="AK12" s="494"/>
      <c r="AL12" s="494"/>
      <c r="AM12" s="494"/>
      <c r="AN12" s="494"/>
      <c r="AO12" s="494"/>
      <c r="AP12" s="494"/>
      <c r="AQ12" s="494"/>
      <c r="AR12" s="494"/>
      <c r="AS12" s="494"/>
      <c r="AT12" s="494"/>
      <c r="AU12" s="494"/>
      <c r="AV12" s="494"/>
      <c r="AW12" s="494"/>
    </row>
    <row r="16" spans="1:49">
      <c r="F16" s="506"/>
    </row>
  </sheetData>
  <mergeCells count="1">
    <mergeCell ref="A1:Q1"/>
  </mergeCells>
  <pageMargins left="0.75" right="0.75" top="1" bottom="1" header="0.5" footer="0.5"/>
  <pageSetup scale="68" orientation="landscape" r:id="rId1"/>
  <headerFooter alignWithMargins="0"/>
</worksheet>
</file>

<file path=xl/worksheets/sheet31.xml><?xml version="1.0" encoding="utf-8"?>
<worksheet xmlns="http://schemas.openxmlformats.org/spreadsheetml/2006/main" xmlns:r="http://schemas.openxmlformats.org/officeDocument/2006/relationships">
  <sheetPr codeName="Sheet31"/>
  <dimension ref="A1:S20"/>
  <sheetViews>
    <sheetView zoomScaleSheetLayoutView="100" workbookViewId="0"/>
  </sheetViews>
  <sheetFormatPr defaultColWidth="8.85546875" defaultRowHeight="12.75"/>
  <cols>
    <col min="1" max="1" width="8.42578125" style="543" customWidth="1"/>
    <col min="2" max="2" width="7.5703125" style="543" customWidth="1"/>
    <col min="3" max="3" width="9.140625" style="543" customWidth="1"/>
    <col min="4" max="4" width="8.42578125" style="543" customWidth="1"/>
    <col min="5" max="5" width="8.7109375" style="543" customWidth="1"/>
    <col min="6" max="6" width="8.28515625" style="543" customWidth="1"/>
    <col min="7" max="7" width="10.28515625" style="543" customWidth="1"/>
    <col min="8" max="8" width="8.5703125" style="543" bestFit="1" customWidth="1"/>
    <col min="9" max="9" width="10.28515625" style="543" customWidth="1"/>
    <col min="10" max="10" width="8.5703125" style="543" customWidth="1"/>
    <col min="11" max="11" width="9" style="543" bestFit="1" customWidth="1"/>
    <col min="12" max="12" width="8.7109375" style="543" bestFit="1" customWidth="1"/>
    <col min="13" max="13" width="9" style="543" bestFit="1" customWidth="1"/>
    <col min="14" max="14" width="8.28515625" style="543" customWidth="1"/>
    <col min="15" max="15" width="9.85546875" style="543" customWidth="1"/>
    <col min="16" max="16" width="10.140625" style="543" customWidth="1"/>
    <col min="17" max="17" width="8.7109375" style="543" bestFit="1" customWidth="1"/>
    <col min="18" max="18" width="8.85546875" style="543" bestFit="1" customWidth="1"/>
    <col min="19" max="16384" width="8.85546875" style="543"/>
  </cols>
  <sheetData>
    <row r="1" spans="1:18" ht="15.75">
      <c r="A1" s="580" t="s">
        <v>26</v>
      </c>
      <c r="B1" s="580"/>
      <c r="C1" s="580"/>
      <c r="D1" s="580"/>
      <c r="E1" s="580"/>
      <c r="F1" s="580"/>
    </row>
    <row r="2" spans="1:18" ht="12.75" customHeight="1">
      <c r="A2" s="1307" t="s">
        <v>442</v>
      </c>
      <c r="B2" s="1310" t="s">
        <v>198</v>
      </c>
      <c r="C2" s="1313" t="s">
        <v>464</v>
      </c>
      <c r="D2" s="1314"/>
      <c r="E2" s="1313" t="s">
        <v>465</v>
      </c>
      <c r="F2" s="1317"/>
      <c r="G2" s="1294" t="s">
        <v>466</v>
      </c>
      <c r="H2" s="1295"/>
      <c r="I2" s="1295"/>
      <c r="J2" s="1296"/>
      <c r="K2" s="1294" t="s">
        <v>467</v>
      </c>
      <c r="L2" s="1295"/>
      <c r="M2" s="1295"/>
      <c r="N2" s="1296"/>
      <c r="O2" s="1305" t="s">
        <v>114</v>
      </c>
      <c r="P2" s="1305"/>
      <c r="Q2" s="1303" t="s">
        <v>468</v>
      </c>
      <c r="R2" s="1304"/>
    </row>
    <row r="3" spans="1:18">
      <c r="A3" s="1308"/>
      <c r="B3" s="1311"/>
      <c r="C3" s="1315"/>
      <c r="D3" s="1316"/>
      <c r="E3" s="1318"/>
      <c r="F3" s="1319"/>
      <c r="G3" s="1294" t="s">
        <v>469</v>
      </c>
      <c r="H3" s="1296"/>
      <c r="I3" s="1294" t="s">
        <v>470</v>
      </c>
      <c r="J3" s="1296"/>
      <c r="K3" s="1294" t="s">
        <v>469</v>
      </c>
      <c r="L3" s="1296"/>
      <c r="M3" s="1305" t="s">
        <v>470</v>
      </c>
      <c r="N3" s="1305"/>
      <c r="O3" s="1305"/>
      <c r="P3" s="1305"/>
      <c r="Q3" s="1304"/>
      <c r="R3" s="1304"/>
    </row>
    <row r="4" spans="1:18" ht="36" customHeight="1">
      <c r="A4" s="1309"/>
      <c r="B4" s="1312"/>
      <c r="C4" s="757" t="s">
        <v>305</v>
      </c>
      <c r="D4" s="757" t="s">
        <v>471</v>
      </c>
      <c r="E4" s="757" t="s">
        <v>305</v>
      </c>
      <c r="F4" s="757" t="s">
        <v>471</v>
      </c>
      <c r="G4" s="757" t="s">
        <v>305</v>
      </c>
      <c r="H4" s="757" t="s">
        <v>471</v>
      </c>
      <c r="I4" s="757" t="s">
        <v>305</v>
      </c>
      <c r="J4" s="757" t="s">
        <v>471</v>
      </c>
      <c r="K4" s="757" t="s">
        <v>305</v>
      </c>
      <c r="L4" s="757" t="s">
        <v>471</v>
      </c>
      <c r="M4" s="757" t="s">
        <v>305</v>
      </c>
      <c r="N4" s="757" t="s">
        <v>471</v>
      </c>
      <c r="O4" s="757" t="s">
        <v>305</v>
      </c>
      <c r="P4" s="757" t="s">
        <v>471</v>
      </c>
      <c r="Q4" s="757" t="s">
        <v>305</v>
      </c>
      <c r="R4" s="757" t="s">
        <v>472</v>
      </c>
    </row>
    <row r="5" spans="1:18" s="571" customFormat="1">
      <c r="A5" s="45" t="s">
        <v>609</v>
      </c>
      <c r="B5" s="581">
        <v>247</v>
      </c>
      <c r="C5" s="570">
        <v>306712</v>
      </c>
      <c r="D5" s="570">
        <v>13097.13898475</v>
      </c>
      <c r="E5" s="570">
        <v>51815</v>
      </c>
      <c r="F5" s="570">
        <v>1349.6617938950001</v>
      </c>
      <c r="G5" s="570">
        <v>58773325</v>
      </c>
      <c r="H5" s="570">
        <v>2560540.6446201452</v>
      </c>
      <c r="I5" s="570">
        <v>44654651</v>
      </c>
      <c r="J5" s="570">
        <v>1825708.151585395</v>
      </c>
      <c r="K5" s="581">
        <v>1009439</v>
      </c>
      <c r="L5" s="570">
        <v>31904.119019270001</v>
      </c>
      <c r="M5" s="570">
        <v>1413452</v>
      </c>
      <c r="N5" s="570">
        <v>42408.54289500499</v>
      </c>
      <c r="O5" s="570">
        <v>106209394</v>
      </c>
      <c r="P5" s="570">
        <v>4475008.2588984603</v>
      </c>
      <c r="Q5" s="570">
        <v>68</v>
      </c>
      <c r="R5" s="570">
        <v>3.47</v>
      </c>
    </row>
    <row r="6" spans="1:18" s="571" customFormat="1">
      <c r="A6" s="45" t="s">
        <v>610</v>
      </c>
      <c r="B6" s="587">
        <v>124</v>
      </c>
      <c r="C6" s="587">
        <v>27798</v>
      </c>
      <c r="D6" s="587">
        <v>1950.9143172499998</v>
      </c>
      <c r="E6" s="587">
        <v>2091</v>
      </c>
      <c r="F6" s="587">
        <v>138.14633000000001</v>
      </c>
      <c r="G6" s="587">
        <v>24429</v>
      </c>
      <c r="H6" s="587">
        <v>1254.6041591000001</v>
      </c>
      <c r="I6" s="587">
        <v>63916</v>
      </c>
      <c r="J6" s="587">
        <v>3214.4509813</v>
      </c>
      <c r="K6" s="587">
        <v>0</v>
      </c>
      <c r="L6" s="587">
        <v>0</v>
      </c>
      <c r="M6" s="587">
        <v>0</v>
      </c>
      <c r="N6" s="587">
        <v>0</v>
      </c>
      <c r="O6" s="587">
        <v>118234</v>
      </c>
      <c r="P6" s="587">
        <v>6558.115787650001</v>
      </c>
      <c r="Q6" s="842">
        <v>65</v>
      </c>
      <c r="R6" s="842">
        <v>4.7</v>
      </c>
    </row>
    <row r="7" spans="1:18" s="571" customFormat="1">
      <c r="A7" s="48">
        <v>42474</v>
      </c>
      <c r="B7" s="840">
        <v>18</v>
      </c>
      <c r="C7" s="840">
        <v>433</v>
      </c>
      <c r="D7" s="840">
        <v>22.118752000000001</v>
      </c>
      <c r="E7" s="840">
        <v>147</v>
      </c>
      <c r="F7" s="840">
        <v>8.3899190000000008</v>
      </c>
      <c r="G7" s="840">
        <v>23677</v>
      </c>
      <c r="H7" s="840">
        <v>1215.2568951000001</v>
      </c>
      <c r="I7" s="840">
        <v>63916</v>
      </c>
      <c r="J7" s="840">
        <v>3214.4509813</v>
      </c>
      <c r="K7" s="840">
        <v>0</v>
      </c>
      <c r="L7" s="840">
        <v>0</v>
      </c>
      <c r="M7" s="840">
        <v>0</v>
      </c>
      <c r="N7" s="840">
        <v>0</v>
      </c>
      <c r="O7" s="840">
        <v>88173</v>
      </c>
      <c r="P7" s="840">
        <v>4460.2165474000003</v>
      </c>
      <c r="Q7" s="840">
        <v>31</v>
      </c>
      <c r="R7" s="840">
        <v>1</v>
      </c>
    </row>
    <row r="8" spans="1:18" s="571" customFormat="1">
      <c r="A8" s="48">
        <v>42504</v>
      </c>
      <c r="B8" s="840">
        <v>22</v>
      </c>
      <c r="C8" s="840">
        <v>18</v>
      </c>
      <c r="D8" s="840">
        <v>0.9286890000000001</v>
      </c>
      <c r="E8" s="840">
        <v>252</v>
      </c>
      <c r="F8" s="840">
        <v>14.71261675</v>
      </c>
      <c r="G8" s="840">
        <v>752</v>
      </c>
      <c r="H8" s="840">
        <v>39.347263999999996</v>
      </c>
      <c r="I8" s="840">
        <v>0</v>
      </c>
      <c r="J8" s="840">
        <v>0</v>
      </c>
      <c r="K8" s="840">
        <v>0</v>
      </c>
      <c r="L8" s="840">
        <v>0</v>
      </c>
      <c r="M8" s="840">
        <v>0</v>
      </c>
      <c r="N8" s="840">
        <v>0</v>
      </c>
      <c r="O8" s="840">
        <v>1022</v>
      </c>
      <c r="P8" s="840">
        <v>54.988569749999996</v>
      </c>
      <c r="Q8" s="840">
        <v>16</v>
      </c>
      <c r="R8" s="840">
        <v>0.83000000000000029</v>
      </c>
    </row>
    <row r="9" spans="1:18" s="571" customFormat="1">
      <c r="A9" s="48">
        <v>42535</v>
      </c>
      <c r="B9" s="840">
        <v>22</v>
      </c>
      <c r="C9" s="840">
        <v>0</v>
      </c>
      <c r="D9" s="840">
        <v>0</v>
      </c>
      <c r="E9" s="840">
        <v>452</v>
      </c>
      <c r="F9" s="840">
        <v>26.27754375</v>
      </c>
      <c r="G9" s="840">
        <v>0</v>
      </c>
      <c r="H9" s="840">
        <v>0</v>
      </c>
      <c r="I9" s="840">
        <v>0</v>
      </c>
      <c r="J9" s="840">
        <v>0</v>
      </c>
      <c r="K9" s="840">
        <v>0</v>
      </c>
      <c r="L9" s="840">
        <v>0</v>
      </c>
      <c r="M9" s="840">
        <v>0</v>
      </c>
      <c r="N9" s="840">
        <v>0</v>
      </c>
      <c r="O9" s="840">
        <v>452</v>
      </c>
      <c r="P9" s="840">
        <v>26.27754375</v>
      </c>
      <c r="Q9" s="840">
        <v>24</v>
      </c>
      <c r="R9" s="840">
        <v>1.53</v>
      </c>
    </row>
    <row r="10" spans="1:18">
      <c r="A10" s="556">
        <v>42555</v>
      </c>
      <c r="B10" s="582">
        <v>20</v>
      </c>
      <c r="C10" s="840">
        <v>4220</v>
      </c>
      <c r="D10" s="840">
        <v>294.83388124999999</v>
      </c>
      <c r="E10" s="840">
        <v>340</v>
      </c>
      <c r="F10" s="840">
        <v>23.149666</v>
      </c>
      <c r="G10" s="840">
        <v>0</v>
      </c>
      <c r="H10" s="840">
        <v>0</v>
      </c>
      <c r="I10" s="840">
        <v>0</v>
      </c>
      <c r="J10" s="840">
        <v>0</v>
      </c>
      <c r="K10" s="840">
        <v>0</v>
      </c>
      <c r="L10" s="840">
        <v>0</v>
      </c>
      <c r="M10" s="840">
        <v>0</v>
      </c>
      <c r="N10" s="840">
        <v>0</v>
      </c>
      <c r="O10" s="840">
        <v>4560</v>
      </c>
      <c r="P10" s="840">
        <v>317.98354725000002</v>
      </c>
      <c r="Q10" s="841">
        <v>93</v>
      </c>
      <c r="R10" s="840">
        <v>6.5</v>
      </c>
    </row>
    <row r="11" spans="1:18">
      <c r="A11" s="556">
        <v>42587</v>
      </c>
      <c r="B11" s="582">
        <v>22</v>
      </c>
      <c r="C11" s="776">
        <v>16884</v>
      </c>
      <c r="D11" s="839">
        <v>1185.5911337499997</v>
      </c>
      <c r="E11" s="839">
        <v>547</v>
      </c>
      <c r="F11" s="838">
        <v>39.065507000000004</v>
      </c>
      <c r="G11" s="582">
        <v>0</v>
      </c>
      <c r="H11" s="838">
        <v>0</v>
      </c>
      <c r="I11" s="584">
        <v>0</v>
      </c>
      <c r="J11" s="838">
        <v>0</v>
      </c>
      <c r="K11" s="584">
        <v>0</v>
      </c>
      <c r="L11" s="584">
        <v>0</v>
      </c>
      <c r="M11" s="584">
        <v>0</v>
      </c>
      <c r="N11" s="584">
        <v>0</v>
      </c>
      <c r="O11" s="839">
        <v>17431</v>
      </c>
      <c r="P11" s="584">
        <v>1224.6566407500002</v>
      </c>
      <c r="Q11" s="584">
        <v>274</v>
      </c>
      <c r="R11" s="584">
        <v>19.54</v>
      </c>
    </row>
    <row r="12" spans="1:18">
      <c r="A12" s="556">
        <v>42619</v>
      </c>
      <c r="B12" s="582">
        <v>20</v>
      </c>
      <c r="C12" s="838">
        <v>6243</v>
      </c>
      <c r="D12" s="838">
        <v>447.44186124999999</v>
      </c>
      <c r="E12" s="838">
        <v>353</v>
      </c>
      <c r="F12" s="838">
        <v>26.551077500000002</v>
      </c>
      <c r="G12" s="582">
        <v>0</v>
      </c>
      <c r="H12" s="838">
        <v>0</v>
      </c>
      <c r="I12" s="584">
        <v>0</v>
      </c>
      <c r="J12" s="838">
        <v>0</v>
      </c>
      <c r="K12" s="632">
        <v>0</v>
      </c>
      <c r="L12" s="584">
        <v>0</v>
      </c>
      <c r="M12" s="584">
        <v>0</v>
      </c>
      <c r="N12" s="584">
        <v>0</v>
      </c>
      <c r="O12" s="838">
        <v>6596</v>
      </c>
      <c r="P12" s="838">
        <v>473.99293875000001</v>
      </c>
      <c r="Q12" s="584">
        <v>65</v>
      </c>
      <c r="R12" s="584">
        <v>4.7</v>
      </c>
    </row>
    <row r="13" spans="1:18">
      <c r="A13" s="585" t="s">
        <v>473</v>
      </c>
      <c r="B13" s="561"/>
      <c r="C13" s="561"/>
      <c r="D13" s="561"/>
      <c r="E13" s="561"/>
      <c r="F13" s="561"/>
      <c r="G13" s="561"/>
      <c r="H13" s="561"/>
      <c r="I13" s="561"/>
      <c r="J13" s="561"/>
      <c r="K13" s="837"/>
      <c r="L13" s="561"/>
      <c r="M13" s="561"/>
      <c r="O13" s="586"/>
      <c r="P13" s="429"/>
    </row>
    <row r="14" spans="1:18" s="561" customFormat="1" ht="12.75" customHeight="1">
      <c r="A14" s="1306" t="s">
        <v>782</v>
      </c>
      <c r="B14" s="1306"/>
      <c r="C14" s="1306"/>
      <c r="D14" s="1306"/>
      <c r="E14" s="1306"/>
      <c r="F14" s="1306"/>
    </row>
    <row r="15" spans="1:18">
      <c r="A15" s="565" t="s">
        <v>459</v>
      </c>
      <c r="B15" s="561"/>
      <c r="C15" s="561"/>
      <c r="D15" s="561"/>
      <c r="E15" s="561"/>
      <c r="F15" s="561"/>
      <c r="G15" s="561"/>
      <c r="H15" s="561"/>
      <c r="I15" s="561"/>
      <c r="J15" s="561"/>
      <c r="K15" s="561"/>
      <c r="L15" s="561"/>
      <c r="M15" s="561"/>
    </row>
    <row r="18" spans="17:19">
      <c r="Q18" s="835" t="s">
        <v>277</v>
      </c>
    </row>
    <row r="19" spans="17:19">
      <c r="R19" s="836"/>
      <c r="S19" s="835"/>
    </row>
    <row r="20" spans="17:19">
      <c r="R20" s="835"/>
    </row>
  </sheetData>
  <mergeCells count="13">
    <mergeCell ref="A14:F14"/>
    <mergeCell ref="O2:P3"/>
    <mergeCell ref="A2:A4"/>
    <mergeCell ref="B2:B4"/>
    <mergeCell ref="C2:D3"/>
    <mergeCell ref="E2:F3"/>
    <mergeCell ref="Q2:R3"/>
    <mergeCell ref="G3:H3"/>
    <mergeCell ref="I3:J3"/>
    <mergeCell ref="K3:L3"/>
    <mergeCell ref="M3:N3"/>
    <mergeCell ref="G2:J2"/>
    <mergeCell ref="K2:N2"/>
  </mergeCells>
  <pageMargins left="0.75" right="0.75" top="1" bottom="1" header="0.5" footer="0.5"/>
  <pageSetup scale="70" orientation="landscape" r:id="rId1"/>
  <headerFooter alignWithMargins="0"/>
</worksheet>
</file>

<file path=xl/worksheets/sheet32.xml><?xml version="1.0" encoding="utf-8"?>
<worksheet xmlns="http://schemas.openxmlformats.org/spreadsheetml/2006/main" xmlns:r="http://schemas.openxmlformats.org/officeDocument/2006/relationships">
  <sheetPr codeName="Sheet32"/>
  <dimension ref="A1:DK24"/>
  <sheetViews>
    <sheetView zoomScaleSheetLayoutView="100" workbookViewId="0">
      <selection activeCell="I21" sqref="I21"/>
    </sheetView>
  </sheetViews>
  <sheetFormatPr defaultColWidth="8.85546875" defaultRowHeight="12.75"/>
  <cols>
    <col min="1" max="1" width="7.7109375" style="561" customWidth="1"/>
    <col min="2" max="2" width="7.28515625" style="561" customWidth="1"/>
    <col min="3" max="3" width="11.5703125" style="561" bestFit="1" customWidth="1"/>
    <col min="4" max="4" width="9.140625" style="561" customWidth="1"/>
    <col min="5" max="5" width="12.7109375" style="561" bestFit="1" customWidth="1"/>
    <col min="6" max="6" width="9.28515625" style="561" customWidth="1"/>
    <col min="7" max="7" width="12.5703125" style="561" customWidth="1"/>
    <col min="8" max="8" width="9.85546875" style="561" customWidth="1"/>
    <col min="9" max="9" width="12.7109375" style="561" bestFit="1" customWidth="1"/>
    <col min="10" max="11" width="11.5703125" style="561" bestFit="1" customWidth="1"/>
    <col min="12" max="12" width="10.42578125" style="561" bestFit="1" customWidth="1"/>
    <col min="13" max="13" width="11.5703125" style="561" bestFit="1" customWidth="1"/>
    <col min="14" max="14" width="10.42578125" style="561" bestFit="1" customWidth="1"/>
    <col min="15" max="15" width="13.85546875" style="561" bestFit="1" customWidth="1"/>
    <col min="16" max="16" width="10.28515625" style="561" customWidth="1"/>
    <col min="17" max="17" width="9" style="561" customWidth="1"/>
    <col min="18" max="18" width="8.140625" style="561" customWidth="1"/>
    <col min="19" max="16384" width="8.85546875" style="561"/>
  </cols>
  <sheetData>
    <row r="1" spans="1:115" ht="15.75">
      <c r="A1" s="1299" t="s">
        <v>850</v>
      </c>
      <c r="B1" s="1299"/>
      <c r="C1" s="1299"/>
      <c r="D1" s="1299"/>
      <c r="E1" s="1299"/>
      <c r="F1" s="1299"/>
      <c r="G1" s="1299"/>
      <c r="H1" s="1299"/>
      <c r="I1" s="1299"/>
      <c r="J1" s="1299"/>
      <c r="K1" s="1299"/>
      <c r="L1" s="1299"/>
      <c r="M1" s="1299"/>
      <c r="Q1" s="588"/>
      <c r="R1" s="588"/>
    </row>
    <row r="2" spans="1:115" ht="12.75" customHeight="1">
      <c r="A2" s="1307" t="s">
        <v>442</v>
      </c>
      <c r="B2" s="1310" t="s">
        <v>198</v>
      </c>
      <c r="C2" s="1325" t="s">
        <v>464</v>
      </c>
      <c r="D2" s="1326"/>
      <c r="E2" s="1325" t="s">
        <v>465</v>
      </c>
      <c r="F2" s="1329"/>
      <c r="G2" s="1323" t="s">
        <v>466</v>
      </c>
      <c r="H2" s="1332"/>
      <c r="I2" s="1332"/>
      <c r="J2" s="1324"/>
      <c r="K2" s="1323" t="s">
        <v>467</v>
      </c>
      <c r="L2" s="1332"/>
      <c r="M2" s="1332"/>
      <c r="N2" s="1324"/>
      <c r="O2" s="1320" t="s">
        <v>114</v>
      </c>
      <c r="P2" s="1320"/>
      <c r="Q2" s="1321" t="s">
        <v>468</v>
      </c>
      <c r="R2" s="1322"/>
    </row>
    <row r="3" spans="1:115">
      <c r="A3" s="1308"/>
      <c r="B3" s="1311"/>
      <c r="C3" s="1327"/>
      <c r="D3" s="1328"/>
      <c r="E3" s="1330"/>
      <c r="F3" s="1331"/>
      <c r="G3" s="1323" t="s">
        <v>469</v>
      </c>
      <c r="H3" s="1324"/>
      <c r="I3" s="1323" t="s">
        <v>470</v>
      </c>
      <c r="J3" s="1324"/>
      <c r="K3" s="1323" t="s">
        <v>469</v>
      </c>
      <c r="L3" s="1324"/>
      <c r="M3" s="1320" t="s">
        <v>470</v>
      </c>
      <c r="N3" s="1320"/>
      <c r="O3" s="1320"/>
      <c r="P3" s="1320"/>
      <c r="Q3" s="1322"/>
      <c r="R3" s="1322"/>
    </row>
    <row r="4" spans="1:115" ht="36.75" customHeight="1">
      <c r="A4" s="1309"/>
      <c r="B4" s="1312"/>
      <c r="C4" s="755" t="s">
        <v>305</v>
      </c>
      <c r="D4" s="757" t="s">
        <v>471</v>
      </c>
      <c r="E4" s="755" t="s">
        <v>305</v>
      </c>
      <c r="F4" s="757" t="s">
        <v>471</v>
      </c>
      <c r="G4" s="755" t="s">
        <v>305</v>
      </c>
      <c r="H4" s="757" t="s">
        <v>471</v>
      </c>
      <c r="I4" s="755" t="s">
        <v>305</v>
      </c>
      <c r="J4" s="757" t="s">
        <v>471</v>
      </c>
      <c r="K4" s="755" t="s">
        <v>305</v>
      </c>
      <c r="L4" s="757" t="s">
        <v>471</v>
      </c>
      <c r="M4" s="755" t="s">
        <v>305</v>
      </c>
      <c r="N4" s="757" t="s">
        <v>471</v>
      </c>
      <c r="O4" s="755" t="s">
        <v>305</v>
      </c>
      <c r="P4" s="757" t="s">
        <v>471</v>
      </c>
      <c r="Q4" s="755" t="s">
        <v>305</v>
      </c>
      <c r="R4" s="754" t="s">
        <v>474</v>
      </c>
    </row>
    <row r="5" spans="1:115" s="589" customFormat="1">
      <c r="A5" s="45" t="s">
        <v>609</v>
      </c>
      <c r="B5" s="849">
        <v>247</v>
      </c>
      <c r="C5" s="849">
        <v>140538768</v>
      </c>
      <c r="D5" s="849">
        <v>4557123.859903275</v>
      </c>
      <c r="E5" s="849">
        <v>234243967</v>
      </c>
      <c r="F5" s="849">
        <v>7828605.9954773653</v>
      </c>
      <c r="G5" s="849">
        <v>837683830</v>
      </c>
      <c r="H5" s="849">
        <v>26063790.641186614</v>
      </c>
      <c r="I5" s="849">
        <v>785844656</v>
      </c>
      <c r="J5" s="849">
        <v>22888139.938789792</v>
      </c>
      <c r="K5" s="849">
        <v>65322962</v>
      </c>
      <c r="L5" s="849">
        <v>2325029.9772571698</v>
      </c>
      <c r="M5" s="849">
        <v>34976212</v>
      </c>
      <c r="N5" s="849">
        <v>1163143.86624609</v>
      </c>
      <c r="O5" s="849">
        <v>2098610395</v>
      </c>
      <c r="P5" s="849">
        <v>64825834.282080315</v>
      </c>
      <c r="Q5" s="849">
        <v>2908184</v>
      </c>
      <c r="R5" s="849">
        <v>154411.44558025501</v>
      </c>
      <c r="S5" s="561"/>
      <c r="T5" s="561"/>
      <c r="U5" s="561"/>
      <c r="V5" s="561"/>
      <c r="W5" s="561"/>
      <c r="X5" s="561"/>
      <c r="Y5" s="561"/>
      <c r="Z5" s="561"/>
      <c r="AA5" s="561"/>
      <c r="AB5" s="561"/>
      <c r="AC5" s="561"/>
      <c r="AD5" s="561"/>
      <c r="AE5" s="561"/>
      <c r="AF5" s="561"/>
      <c r="AG5" s="561"/>
      <c r="AH5" s="561"/>
      <c r="AI5" s="561"/>
      <c r="AJ5" s="561"/>
      <c r="AK5" s="561"/>
      <c r="AL5" s="561"/>
      <c r="AM5" s="561"/>
      <c r="AN5" s="561"/>
      <c r="AO5" s="561"/>
      <c r="AP5" s="561"/>
      <c r="AQ5" s="561"/>
      <c r="AR5" s="561"/>
      <c r="AS5" s="561"/>
      <c r="AT5" s="561"/>
      <c r="AU5" s="561"/>
      <c r="AV5" s="561"/>
      <c r="AW5" s="561"/>
      <c r="AX5" s="561"/>
      <c r="AY5" s="561"/>
      <c r="AZ5" s="561"/>
      <c r="BA5" s="561"/>
      <c r="BB5" s="561"/>
      <c r="BC5" s="561"/>
      <c r="BD5" s="561"/>
      <c r="BE5" s="561"/>
      <c r="BF5" s="561"/>
      <c r="BG5" s="561"/>
      <c r="BH5" s="561"/>
      <c r="BI5" s="561"/>
      <c r="BJ5" s="561"/>
      <c r="BK5" s="561"/>
      <c r="BL5" s="561"/>
      <c r="BM5" s="561"/>
      <c r="BN5" s="561"/>
      <c r="BO5" s="561"/>
      <c r="BP5" s="561"/>
      <c r="BQ5" s="561"/>
      <c r="BR5" s="561"/>
      <c r="BS5" s="561"/>
      <c r="BT5" s="561"/>
      <c r="BU5" s="561"/>
      <c r="BV5" s="561"/>
      <c r="BW5" s="561"/>
      <c r="BX5" s="561"/>
      <c r="BY5" s="561"/>
      <c r="BZ5" s="561"/>
      <c r="CA5" s="561"/>
      <c r="CB5" s="561"/>
      <c r="CC5" s="561"/>
      <c r="CD5" s="561"/>
      <c r="CE5" s="561"/>
      <c r="CF5" s="561"/>
      <c r="CG5" s="561"/>
      <c r="CH5" s="561"/>
      <c r="CI5" s="561"/>
      <c r="CJ5" s="561"/>
      <c r="CK5" s="561"/>
      <c r="CL5" s="561"/>
      <c r="CM5" s="561"/>
      <c r="CN5" s="561"/>
      <c r="CO5" s="561"/>
      <c r="CP5" s="561"/>
      <c r="CQ5" s="561"/>
      <c r="CR5" s="561"/>
      <c r="CS5" s="561"/>
      <c r="CT5" s="561"/>
      <c r="CU5" s="561"/>
      <c r="CV5" s="561"/>
      <c r="CW5" s="561"/>
      <c r="CX5" s="561"/>
      <c r="CY5" s="561"/>
      <c r="CZ5" s="561"/>
      <c r="DA5" s="561"/>
      <c r="DB5" s="561"/>
      <c r="DC5" s="561"/>
      <c r="DD5" s="561"/>
      <c r="DE5" s="561"/>
      <c r="DF5" s="561"/>
      <c r="DG5" s="561"/>
      <c r="DH5" s="561"/>
      <c r="DI5" s="561"/>
      <c r="DJ5" s="561"/>
      <c r="DK5" s="561"/>
    </row>
    <row r="6" spans="1:115" s="589" customFormat="1">
      <c r="A6" s="45" t="s">
        <v>610</v>
      </c>
      <c r="B6" s="850">
        <v>124</v>
      </c>
      <c r="C6" s="849">
        <v>35784337</v>
      </c>
      <c r="D6" s="849">
        <v>2220075.6042929748</v>
      </c>
      <c r="E6" s="849">
        <v>88132341</v>
      </c>
      <c r="F6" s="849">
        <v>5252655.0102206003</v>
      </c>
      <c r="G6" s="849">
        <v>246824486</v>
      </c>
      <c r="H6" s="849">
        <v>16148349.963198729</v>
      </c>
      <c r="I6" s="849">
        <v>242508988</v>
      </c>
      <c r="J6" s="849">
        <v>15356034.125192693</v>
      </c>
      <c r="K6" s="849">
        <v>30464405</v>
      </c>
      <c r="L6" s="849">
        <v>1903452.0740543751</v>
      </c>
      <c r="M6" s="849">
        <v>15394520</v>
      </c>
      <c r="N6" s="849">
        <v>899964.87394462503</v>
      </c>
      <c r="O6" s="849">
        <v>659109077</v>
      </c>
      <c r="P6" s="849">
        <v>41780531.650904007</v>
      </c>
      <c r="Q6" s="848">
        <v>3369385</v>
      </c>
      <c r="R6" s="848">
        <v>222743.62593677492</v>
      </c>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1"/>
      <c r="BB6" s="561"/>
      <c r="BC6" s="561"/>
      <c r="BD6" s="561"/>
      <c r="BE6" s="561"/>
      <c r="BF6" s="561"/>
      <c r="BG6" s="561"/>
      <c r="BH6" s="561"/>
      <c r="BI6" s="561"/>
      <c r="BJ6" s="561"/>
      <c r="BK6" s="561"/>
      <c r="BL6" s="561"/>
      <c r="BM6" s="561"/>
      <c r="BN6" s="561"/>
      <c r="BO6" s="561"/>
      <c r="BP6" s="561"/>
      <c r="BQ6" s="561"/>
      <c r="BR6" s="561"/>
      <c r="BS6" s="561"/>
      <c r="BT6" s="561"/>
      <c r="BU6" s="561"/>
      <c r="BV6" s="561"/>
      <c r="BW6" s="561"/>
      <c r="BX6" s="561"/>
      <c r="BY6" s="561"/>
      <c r="BZ6" s="561"/>
      <c r="CA6" s="561"/>
      <c r="CB6" s="561"/>
      <c r="CC6" s="561"/>
      <c r="CD6" s="561"/>
      <c r="CE6" s="561"/>
      <c r="CF6" s="561"/>
      <c r="CG6" s="561"/>
      <c r="CH6" s="561"/>
      <c r="CI6" s="561"/>
      <c r="CJ6" s="561"/>
      <c r="CK6" s="561"/>
      <c r="CL6" s="561"/>
      <c r="CM6" s="561"/>
      <c r="CN6" s="561"/>
      <c r="CO6" s="561"/>
      <c r="CP6" s="561"/>
      <c r="CQ6" s="561"/>
      <c r="CR6" s="561"/>
      <c r="CS6" s="561"/>
      <c r="CT6" s="561"/>
      <c r="CU6" s="561"/>
      <c r="CV6" s="561"/>
      <c r="CW6" s="561"/>
      <c r="CX6" s="561"/>
      <c r="CY6" s="561"/>
      <c r="CZ6" s="561"/>
      <c r="DA6" s="561"/>
      <c r="DB6" s="561"/>
      <c r="DC6" s="561"/>
      <c r="DD6" s="561"/>
      <c r="DE6" s="561"/>
      <c r="DF6" s="561"/>
      <c r="DG6" s="561"/>
      <c r="DH6" s="561"/>
      <c r="DI6" s="561"/>
      <c r="DJ6" s="561"/>
      <c r="DK6" s="561"/>
    </row>
    <row r="7" spans="1:115" s="589" customFormat="1">
      <c r="A7" s="48">
        <v>42474</v>
      </c>
      <c r="B7" s="582">
        <v>18</v>
      </c>
      <c r="C7" s="847">
        <v>6059350</v>
      </c>
      <c r="D7" s="847">
        <v>333438.89236177498</v>
      </c>
      <c r="E7" s="847">
        <v>13129520</v>
      </c>
      <c r="F7" s="847">
        <v>647602.95520974998</v>
      </c>
      <c r="G7" s="847">
        <v>35993137</v>
      </c>
      <c r="H7" s="847">
        <v>2110570.1159714302</v>
      </c>
      <c r="I7" s="847">
        <v>35052795</v>
      </c>
      <c r="J7" s="847">
        <v>1981457.036232</v>
      </c>
      <c r="K7" s="847">
        <v>4254268</v>
      </c>
      <c r="L7" s="847">
        <v>219370.03745174999</v>
      </c>
      <c r="M7" s="847">
        <v>2120664</v>
      </c>
      <c r="N7" s="847">
        <v>102832.839436375</v>
      </c>
      <c r="O7" s="847">
        <v>96609734</v>
      </c>
      <c r="P7" s="847">
        <v>5395271.8766630804</v>
      </c>
      <c r="Q7" s="847">
        <v>3269898</v>
      </c>
      <c r="R7" s="847">
        <v>177395.56010823502</v>
      </c>
      <c r="S7" s="561"/>
      <c r="T7" s="561"/>
      <c r="U7" s="561"/>
      <c r="V7" s="561"/>
      <c r="W7" s="561"/>
      <c r="X7" s="561"/>
      <c r="Y7" s="561"/>
      <c r="Z7" s="561"/>
      <c r="AA7" s="561"/>
      <c r="AB7" s="561"/>
      <c r="AC7" s="561"/>
      <c r="AD7" s="561"/>
      <c r="AE7" s="561"/>
      <c r="AF7" s="561"/>
      <c r="AG7" s="561"/>
      <c r="AH7" s="561"/>
      <c r="AI7" s="561"/>
      <c r="AJ7" s="561"/>
      <c r="AK7" s="561"/>
      <c r="AL7" s="561"/>
      <c r="AM7" s="561"/>
      <c r="AN7" s="561"/>
      <c r="AO7" s="561"/>
      <c r="AP7" s="561"/>
      <c r="AQ7" s="561"/>
      <c r="AR7" s="561"/>
      <c r="AS7" s="561"/>
      <c r="AT7" s="561"/>
      <c r="AU7" s="561"/>
      <c r="AV7" s="561"/>
      <c r="AW7" s="561"/>
      <c r="AX7" s="561"/>
      <c r="AY7" s="561"/>
      <c r="AZ7" s="561"/>
      <c r="BA7" s="561"/>
      <c r="BB7" s="561"/>
      <c r="BC7" s="561"/>
      <c r="BD7" s="561"/>
      <c r="BE7" s="561"/>
      <c r="BF7" s="561"/>
      <c r="BG7" s="561"/>
      <c r="BH7" s="561"/>
      <c r="BI7" s="561"/>
      <c r="BJ7" s="561"/>
      <c r="BK7" s="561"/>
      <c r="BL7" s="561"/>
      <c r="BM7" s="561"/>
      <c r="BN7" s="561"/>
      <c r="BO7" s="561"/>
      <c r="BP7" s="561"/>
      <c r="BQ7" s="561"/>
      <c r="BR7" s="561"/>
      <c r="BS7" s="561"/>
      <c r="BT7" s="561"/>
      <c r="BU7" s="561"/>
      <c r="BV7" s="561"/>
      <c r="BW7" s="561"/>
      <c r="BX7" s="561"/>
      <c r="BY7" s="561"/>
      <c r="BZ7" s="561"/>
      <c r="CA7" s="561"/>
      <c r="CB7" s="561"/>
      <c r="CC7" s="561"/>
      <c r="CD7" s="561"/>
      <c r="CE7" s="561"/>
      <c r="CF7" s="561"/>
      <c r="CG7" s="561"/>
      <c r="CH7" s="561"/>
      <c r="CI7" s="561"/>
      <c r="CJ7" s="561"/>
      <c r="CK7" s="561"/>
      <c r="CL7" s="561"/>
      <c r="CM7" s="561"/>
      <c r="CN7" s="561"/>
      <c r="CO7" s="561"/>
      <c r="CP7" s="561"/>
      <c r="CQ7" s="561"/>
      <c r="CR7" s="561"/>
      <c r="CS7" s="561"/>
      <c r="CT7" s="561"/>
      <c r="CU7" s="561"/>
      <c r="CV7" s="561"/>
      <c r="CW7" s="561"/>
      <c r="CX7" s="561"/>
      <c r="CY7" s="561"/>
      <c r="CZ7" s="561"/>
      <c r="DA7" s="561"/>
      <c r="DB7" s="561"/>
      <c r="DC7" s="561"/>
      <c r="DD7" s="561"/>
      <c r="DE7" s="561"/>
      <c r="DF7" s="561"/>
      <c r="DG7" s="561"/>
      <c r="DH7" s="561"/>
      <c r="DI7" s="561"/>
      <c r="DJ7" s="561"/>
      <c r="DK7" s="561"/>
    </row>
    <row r="8" spans="1:115" s="633" customFormat="1">
      <c r="A8" s="48">
        <v>42504</v>
      </c>
      <c r="B8" s="582">
        <v>22</v>
      </c>
      <c r="C8" s="847">
        <v>7166531</v>
      </c>
      <c r="D8" s="847">
        <v>401893.29537494999</v>
      </c>
      <c r="E8" s="847">
        <v>15783401</v>
      </c>
      <c r="F8" s="847">
        <v>775821.50401192496</v>
      </c>
      <c r="G8" s="847">
        <v>43517012</v>
      </c>
      <c r="H8" s="847">
        <v>2579790.81273545</v>
      </c>
      <c r="I8" s="847">
        <v>39031787</v>
      </c>
      <c r="J8" s="847">
        <v>2225290.3021398</v>
      </c>
      <c r="K8" s="847">
        <v>5217771</v>
      </c>
      <c r="L8" s="847">
        <v>267630.71437090001</v>
      </c>
      <c r="M8" s="847">
        <v>2643846</v>
      </c>
      <c r="N8" s="847">
        <v>125701.505622875</v>
      </c>
      <c r="O8" s="847">
        <v>113360348</v>
      </c>
      <c r="P8" s="847">
        <v>6376128.1342559</v>
      </c>
      <c r="Q8" s="847">
        <v>3644283</v>
      </c>
      <c r="R8" s="847">
        <v>203570.18538832004</v>
      </c>
      <c r="S8" s="561"/>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1"/>
      <c r="AZ8" s="561"/>
      <c r="BA8" s="561"/>
      <c r="BB8" s="561"/>
      <c r="BC8" s="561"/>
      <c r="BD8" s="561"/>
      <c r="BE8" s="561"/>
      <c r="BF8" s="561"/>
      <c r="BG8" s="561"/>
      <c r="BH8" s="561"/>
      <c r="BI8" s="561"/>
      <c r="BJ8" s="561"/>
      <c r="BK8" s="561"/>
      <c r="BL8" s="561"/>
      <c r="BM8" s="561"/>
      <c r="BN8" s="561"/>
      <c r="BO8" s="561"/>
      <c r="BP8" s="561"/>
      <c r="BQ8" s="561"/>
      <c r="BR8" s="561"/>
      <c r="BS8" s="561"/>
      <c r="BT8" s="561"/>
      <c r="BU8" s="561"/>
      <c r="BV8" s="561"/>
      <c r="BW8" s="561"/>
      <c r="BX8" s="561"/>
      <c r="BY8" s="561"/>
      <c r="BZ8" s="561"/>
      <c r="CA8" s="561"/>
      <c r="CB8" s="561"/>
      <c r="CC8" s="561"/>
      <c r="CD8" s="561"/>
      <c r="CE8" s="561"/>
      <c r="CF8" s="561"/>
      <c r="CG8" s="561"/>
      <c r="CH8" s="561"/>
      <c r="CI8" s="561"/>
      <c r="CJ8" s="561"/>
      <c r="CK8" s="561"/>
      <c r="CL8" s="561"/>
      <c r="CM8" s="561"/>
      <c r="CN8" s="561"/>
      <c r="CO8" s="561"/>
      <c r="CP8" s="561"/>
      <c r="CQ8" s="561"/>
      <c r="CR8" s="561"/>
      <c r="CS8" s="561"/>
      <c r="CT8" s="561"/>
      <c r="CU8" s="561"/>
      <c r="CV8" s="561"/>
      <c r="CW8" s="561"/>
      <c r="CX8" s="561"/>
      <c r="CY8" s="561"/>
      <c r="CZ8" s="561"/>
      <c r="DA8" s="561"/>
      <c r="DB8" s="561"/>
      <c r="DC8" s="561"/>
      <c r="DD8" s="561"/>
      <c r="DE8" s="561"/>
      <c r="DF8" s="561"/>
      <c r="DG8" s="561"/>
      <c r="DH8" s="561"/>
      <c r="DI8" s="561"/>
      <c r="DJ8" s="561"/>
      <c r="DK8" s="561"/>
    </row>
    <row r="9" spans="1:115" s="633" customFormat="1">
      <c r="A9" s="48">
        <v>42537</v>
      </c>
      <c r="B9" s="582">
        <v>22</v>
      </c>
      <c r="C9" s="847">
        <v>6831756</v>
      </c>
      <c r="D9" s="847">
        <v>400891.80393227498</v>
      </c>
      <c r="E9" s="847">
        <v>14803058</v>
      </c>
      <c r="F9" s="847">
        <v>780911.61759955005</v>
      </c>
      <c r="G9" s="847">
        <v>43300739</v>
      </c>
      <c r="H9" s="847">
        <v>2600662.8965534698</v>
      </c>
      <c r="I9" s="847">
        <v>43603082</v>
      </c>
      <c r="J9" s="847">
        <v>2529191.77184567</v>
      </c>
      <c r="K9" s="847">
        <v>5039649</v>
      </c>
      <c r="L9" s="847">
        <v>272394.41226032499</v>
      </c>
      <c r="M9" s="847">
        <v>2621949</v>
      </c>
      <c r="N9" s="847">
        <v>132788.03780525</v>
      </c>
      <c r="O9" s="847">
        <v>116200233</v>
      </c>
      <c r="P9" s="847">
        <v>6716840.5399965504</v>
      </c>
      <c r="Q9" s="847">
        <v>2805348</v>
      </c>
      <c r="R9" s="847">
        <v>174526.33999795499</v>
      </c>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1"/>
      <c r="AY9" s="561"/>
      <c r="AZ9" s="561"/>
      <c r="BA9" s="561"/>
      <c r="BB9" s="561"/>
      <c r="BC9" s="561"/>
      <c r="BD9" s="561"/>
      <c r="BE9" s="561"/>
      <c r="BF9" s="561"/>
      <c r="BG9" s="561"/>
      <c r="BH9" s="561"/>
      <c r="BI9" s="561"/>
      <c r="BJ9" s="561"/>
      <c r="BK9" s="561"/>
      <c r="BL9" s="561"/>
      <c r="BM9" s="561"/>
      <c r="BN9" s="561"/>
      <c r="BO9" s="561"/>
      <c r="BP9" s="561"/>
      <c r="BQ9" s="561"/>
      <c r="BR9" s="561"/>
      <c r="BS9" s="561"/>
      <c r="BT9" s="561"/>
      <c r="BU9" s="561"/>
      <c r="BV9" s="561"/>
      <c r="BW9" s="561"/>
      <c r="BX9" s="561"/>
      <c r="BY9" s="561"/>
      <c r="BZ9" s="561"/>
      <c r="CA9" s="561"/>
      <c r="CB9" s="561"/>
      <c r="CC9" s="561"/>
      <c r="CD9" s="561"/>
      <c r="CE9" s="561"/>
      <c r="CF9" s="561"/>
      <c r="CG9" s="561"/>
      <c r="CH9" s="561"/>
      <c r="CI9" s="561"/>
      <c r="CJ9" s="561"/>
      <c r="CK9" s="561"/>
      <c r="CL9" s="561"/>
      <c r="CM9" s="561"/>
      <c r="CN9" s="561"/>
      <c r="CO9" s="561"/>
      <c r="CP9" s="561"/>
      <c r="CQ9" s="561"/>
      <c r="CR9" s="561"/>
      <c r="CS9" s="561"/>
      <c r="CT9" s="561"/>
      <c r="CU9" s="561"/>
      <c r="CV9" s="561"/>
      <c r="CW9" s="561"/>
      <c r="CX9" s="561"/>
      <c r="CY9" s="561"/>
      <c r="CZ9" s="561"/>
      <c r="DA9" s="561"/>
      <c r="DB9" s="561"/>
      <c r="DC9" s="561"/>
      <c r="DD9" s="561"/>
      <c r="DE9" s="561"/>
      <c r="DF9" s="561"/>
      <c r="DG9" s="561"/>
      <c r="DH9" s="561"/>
      <c r="DI9" s="561"/>
      <c r="DJ9" s="561"/>
      <c r="DK9" s="561"/>
    </row>
    <row r="10" spans="1:115" s="633" customFormat="1">
      <c r="A10" s="48">
        <v>42567</v>
      </c>
      <c r="B10" s="582">
        <v>20</v>
      </c>
      <c r="C10" s="847">
        <v>4701956</v>
      </c>
      <c r="D10" s="847">
        <v>317459.96899405</v>
      </c>
      <c r="E10" s="847">
        <v>13905533</v>
      </c>
      <c r="F10" s="847">
        <v>927572.16377502505</v>
      </c>
      <c r="G10" s="847">
        <v>36001320</v>
      </c>
      <c r="H10" s="847">
        <v>2488335.5411453499</v>
      </c>
      <c r="I10" s="847">
        <v>36310446</v>
      </c>
      <c r="J10" s="847">
        <v>2425591.0373988999</v>
      </c>
      <c r="K10" s="847">
        <v>5266066</v>
      </c>
      <c r="L10" s="847">
        <v>366414.79765012499</v>
      </c>
      <c r="M10" s="847">
        <v>2653491</v>
      </c>
      <c r="N10" s="847">
        <v>172354.20316524999</v>
      </c>
      <c r="O10" s="847">
        <v>98838812</v>
      </c>
      <c r="P10" s="847">
        <v>6697727.7121286998</v>
      </c>
      <c r="Q10" s="847">
        <v>3137238</v>
      </c>
      <c r="R10" s="847">
        <v>206124.87331212513</v>
      </c>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1"/>
      <c r="AY10" s="561"/>
      <c r="AZ10" s="561"/>
      <c r="BA10" s="561"/>
      <c r="BB10" s="561"/>
      <c r="BC10" s="561"/>
      <c r="BD10" s="561"/>
      <c r="BE10" s="561"/>
      <c r="BF10" s="561"/>
      <c r="BG10" s="561"/>
      <c r="BH10" s="561"/>
      <c r="BI10" s="561"/>
      <c r="BJ10" s="561"/>
      <c r="BK10" s="561"/>
      <c r="BL10" s="561"/>
      <c r="BM10" s="561"/>
      <c r="BN10" s="561"/>
      <c r="BO10" s="561"/>
      <c r="BP10" s="561"/>
      <c r="BQ10" s="561"/>
      <c r="BR10" s="561"/>
      <c r="BS10" s="561"/>
      <c r="BT10" s="561"/>
      <c r="BU10" s="561"/>
      <c r="BV10" s="561"/>
      <c r="BW10" s="561"/>
      <c r="BX10" s="561"/>
      <c r="BY10" s="561"/>
      <c r="BZ10" s="561"/>
      <c r="CA10" s="561"/>
      <c r="CB10" s="561"/>
      <c r="CC10" s="561"/>
      <c r="CD10" s="561"/>
      <c r="CE10" s="561"/>
      <c r="CF10" s="561"/>
      <c r="CG10" s="561"/>
      <c r="CH10" s="561"/>
      <c r="CI10" s="561"/>
      <c r="CJ10" s="561"/>
      <c r="CK10" s="561"/>
      <c r="CL10" s="561"/>
      <c r="CM10" s="561"/>
      <c r="CN10" s="561"/>
      <c r="CO10" s="561"/>
      <c r="CP10" s="561"/>
      <c r="CQ10" s="561"/>
      <c r="CR10" s="561"/>
      <c r="CS10" s="561"/>
      <c r="CT10" s="561"/>
      <c r="CU10" s="561"/>
      <c r="CV10" s="561"/>
      <c r="CW10" s="561"/>
      <c r="CX10" s="561"/>
      <c r="CY10" s="561"/>
      <c r="CZ10" s="561"/>
      <c r="DA10" s="561"/>
      <c r="DB10" s="561"/>
      <c r="DC10" s="561"/>
      <c r="DD10" s="561"/>
      <c r="DE10" s="561"/>
      <c r="DF10" s="561"/>
      <c r="DG10" s="561"/>
      <c r="DH10" s="561"/>
      <c r="DI10" s="561"/>
      <c r="DJ10" s="561"/>
      <c r="DK10" s="561"/>
    </row>
    <row r="11" spans="1:115" s="633" customFormat="1">
      <c r="A11" s="48">
        <v>42598</v>
      </c>
      <c r="B11" s="846">
        <v>22</v>
      </c>
      <c r="C11" s="845">
        <v>5681464</v>
      </c>
      <c r="D11" s="845">
        <v>389296.72032174998</v>
      </c>
      <c r="E11" s="845">
        <v>15504379</v>
      </c>
      <c r="F11" s="845">
        <v>1062475.6366644299</v>
      </c>
      <c r="G11" s="845">
        <v>43106822</v>
      </c>
      <c r="H11" s="845">
        <v>3049387.1467698999</v>
      </c>
      <c r="I11" s="845">
        <v>41804522</v>
      </c>
      <c r="J11" s="845">
        <v>2862904.61946045</v>
      </c>
      <c r="K11" s="845">
        <v>5389929</v>
      </c>
      <c r="L11" s="845">
        <v>385725.98752137501</v>
      </c>
      <c r="M11" s="845">
        <v>2595808</v>
      </c>
      <c r="N11" s="845">
        <v>173992.8556745</v>
      </c>
      <c r="O11" s="845">
        <v>114082924</v>
      </c>
      <c r="P11" s="845">
        <v>7923782.9664123999</v>
      </c>
      <c r="Q11" s="845">
        <v>4109871</v>
      </c>
      <c r="R11" s="845">
        <v>250912.10317122494</v>
      </c>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1"/>
      <c r="AY11" s="561"/>
      <c r="AZ11" s="561"/>
      <c r="BA11" s="561"/>
      <c r="BB11" s="561"/>
      <c r="BC11" s="561"/>
      <c r="BD11" s="561"/>
      <c r="BE11" s="561"/>
      <c r="BF11" s="561"/>
      <c r="BG11" s="561"/>
      <c r="BH11" s="561"/>
      <c r="BI11" s="561"/>
      <c r="BJ11" s="561"/>
      <c r="BK11" s="561"/>
      <c r="BL11" s="561"/>
      <c r="BM11" s="561"/>
      <c r="BN11" s="561"/>
      <c r="BO11" s="561"/>
      <c r="BP11" s="561"/>
      <c r="BQ11" s="561"/>
      <c r="BR11" s="561"/>
      <c r="BS11" s="561"/>
      <c r="BT11" s="561"/>
      <c r="BU11" s="561"/>
      <c r="BV11" s="561"/>
      <c r="BW11" s="561"/>
      <c r="BX11" s="561"/>
      <c r="BY11" s="561"/>
      <c r="BZ11" s="561"/>
      <c r="CA11" s="561"/>
      <c r="CB11" s="561"/>
      <c r="CC11" s="561"/>
      <c r="CD11" s="561"/>
      <c r="CE11" s="561"/>
      <c r="CF11" s="561"/>
      <c r="CG11" s="561"/>
      <c r="CH11" s="561"/>
      <c r="CI11" s="561"/>
      <c r="CJ11" s="561"/>
      <c r="CK11" s="561"/>
      <c r="CL11" s="561"/>
      <c r="CM11" s="561"/>
      <c r="CN11" s="561"/>
      <c r="CO11" s="561"/>
      <c r="CP11" s="561"/>
      <c r="CQ11" s="561"/>
      <c r="CR11" s="561"/>
      <c r="CS11" s="561"/>
      <c r="CT11" s="561"/>
      <c r="CU11" s="561"/>
      <c r="CV11" s="561"/>
      <c r="CW11" s="561"/>
      <c r="CX11" s="561"/>
      <c r="CY11" s="561"/>
      <c r="CZ11" s="561"/>
      <c r="DA11" s="561"/>
      <c r="DB11" s="561"/>
      <c r="DC11" s="561"/>
      <c r="DD11" s="561"/>
      <c r="DE11" s="561"/>
      <c r="DF11" s="561"/>
      <c r="DG11" s="561"/>
      <c r="DH11" s="561"/>
      <c r="DI11" s="561"/>
      <c r="DJ11" s="561"/>
      <c r="DK11" s="561"/>
    </row>
    <row r="12" spans="1:115" s="633" customFormat="1">
      <c r="A12" s="48">
        <v>42629</v>
      </c>
      <c r="B12" s="844">
        <v>20</v>
      </c>
      <c r="C12" s="843">
        <v>5343280</v>
      </c>
      <c r="D12" s="843">
        <v>377094.923308175</v>
      </c>
      <c r="E12" s="843">
        <v>15006450</v>
      </c>
      <c r="F12" s="843">
        <v>1058271.13295992</v>
      </c>
      <c r="G12" s="843">
        <v>44905456</v>
      </c>
      <c r="H12" s="843">
        <v>3319603.45002313</v>
      </c>
      <c r="I12" s="843">
        <v>46706356</v>
      </c>
      <c r="J12" s="843">
        <v>3331599.35811587</v>
      </c>
      <c r="K12" s="843">
        <v>5296722</v>
      </c>
      <c r="L12" s="843">
        <v>391916.12479989999</v>
      </c>
      <c r="M12" s="843">
        <v>2758762</v>
      </c>
      <c r="N12" s="843">
        <v>192295.432240375</v>
      </c>
      <c r="O12" s="843">
        <v>120017026</v>
      </c>
      <c r="P12" s="843">
        <v>8670780.4214473795</v>
      </c>
      <c r="Q12" s="843">
        <v>3369385</v>
      </c>
      <c r="R12" s="843">
        <v>222743.62593677492</v>
      </c>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561"/>
      <c r="AT12" s="561"/>
      <c r="AU12" s="561"/>
      <c r="AV12" s="561"/>
      <c r="AW12" s="561"/>
      <c r="AX12" s="561"/>
      <c r="AY12" s="561"/>
      <c r="AZ12" s="561"/>
      <c r="BA12" s="561"/>
      <c r="BB12" s="561"/>
      <c r="BC12" s="561"/>
      <c r="BD12" s="561"/>
      <c r="BE12" s="561"/>
      <c r="BF12" s="561"/>
      <c r="BG12" s="561"/>
      <c r="BH12" s="561"/>
      <c r="BI12" s="561"/>
      <c r="BJ12" s="561"/>
      <c r="BK12" s="561"/>
      <c r="BL12" s="561"/>
      <c r="BM12" s="561"/>
      <c r="BN12" s="561"/>
      <c r="BO12" s="561"/>
      <c r="BP12" s="561"/>
      <c r="BQ12" s="561"/>
      <c r="BR12" s="561"/>
      <c r="BS12" s="561"/>
      <c r="BT12" s="561"/>
      <c r="BU12" s="561"/>
      <c r="BV12" s="561"/>
      <c r="BW12" s="561"/>
      <c r="BX12" s="561"/>
      <c r="BY12" s="561"/>
      <c r="BZ12" s="561"/>
      <c r="CA12" s="561"/>
      <c r="CB12" s="561"/>
      <c r="CC12" s="561"/>
      <c r="CD12" s="561"/>
      <c r="CE12" s="561"/>
      <c r="CF12" s="561"/>
      <c r="CG12" s="561"/>
      <c r="CH12" s="561"/>
      <c r="CI12" s="561"/>
      <c r="CJ12" s="561"/>
      <c r="CK12" s="561"/>
      <c r="CL12" s="561"/>
      <c r="CM12" s="561"/>
      <c r="CN12" s="561"/>
      <c r="CO12" s="561"/>
      <c r="CP12" s="561"/>
      <c r="CQ12" s="561"/>
      <c r="CR12" s="561"/>
      <c r="CS12" s="561"/>
      <c r="CT12" s="561"/>
      <c r="CU12" s="561"/>
      <c r="CV12" s="561"/>
      <c r="CW12" s="561"/>
      <c r="CX12" s="561"/>
      <c r="CY12" s="561"/>
      <c r="CZ12" s="561"/>
      <c r="DA12" s="561"/>
      <c r="DB12" s="561"/>
      <c r="DC12" s="561"/>
      <c r="DD12" s="561"/>
      <c r="DE12" s="561"/>
      <c r="DF12" s="561"/>
      <c r="DG12" s="561"/>
      <c r="DH12" s="561"/>
      <c r="DI12" s="561"/>
      <c r="DJ12" s="561"/>
      <c r="DK12" s="561"/>
    </row>
    <row r="13" spans="1:115" s="543" customFormat="1">
      <c r="A13" s="585" t="s">
        <v>473</v>
      </c>
      <c r="B13" s="561"/>
      <c r="C13" s="561"/>
      <c r="D13" s="561"/>
      <c r="E13" s="561"/>
      <c r="F13" s="561"/>
      <c r="G13" s="561"/>
      <c r="H13" s="561"/>
      <c r="I13" s="561"/>
      <c r="J13" s="561"/>
      <c r="K13" s="561"/>
      <c r="L13" s="561"/>
      <c r="M13" s="561"/>
      <c r="O13" s="586"/>
      <c r="P13" s="429"/>
      <c r="S13" s="561"/>
      <c r="T13" s="561"/>
      <c r="U13" s="561"/>
      <c r="V13" s="561"/>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561"/>
      <c r="AV13" s="561"/>
      <c r="AW13" s="561"/>
      <c r="AX13" s="561"/>
      <c r="AY13" s="561"/>
      <c r="AZ13" s="561"/>
      <c r="BA13" s="561"/>
      <c r="BB13" s="561"/>
      <c r="BC13" s="561"/>
      <c r="BD13" s="561"/>
      <c r="BE13" s="561"/>
      <c r="BF13" s="561"/>
      <c r="BG13" s="561"/>
      <c r="BH13" s="561"/>
      <c r="BI13" s="561"/>
      <c r="BJ13" s="561"/>
      <c r="BK13" s="561"/>
      <c r="BL13" s="561"/>
      <c r="BM13" s="561"/>
      <c r="BN13" s="561"/>
      <c r="BO13" s="561"/>
      <c r="BP13" s="561"/>
      <c r="BQ13" s="561"/>
      <c r="BR13" s="561"/>
      <c r="BS13" s="561"/>
      <c r="BT13" s="561"/>
      <c r="BU13" s="561"/>
      <c r="BV13" s="561"/>
      <c r="BW13" s="561"/>
      <c r="BX13" s="561"/>
      <c r="BY13" s="561"/>
      <c r="BZ13" s="561"/>
      <c r="CA13" s="561"/>
      <c r="CB13" s="561"/>
      <c r="CC13" s="561"/>
      <c r="CD13" s="561"/>
      <c r="CE13" s="561"/>
      <c r="CF13" s="561"/>
      <c r="CG13" s="561"/>
      <c r="CH13" s="561"/>
      <c r="CI13" s="561"/>
      <c r="CJ13" s="561"/>
      <c r="CK13" s="561"/>
      <c r="CL13" s="561"/>
      <c r="CM13" s="561"/>
      <c r="CN13" s="561"/>
      <c r="CO13" s="561"/>
      <c r="CP13" s="561"/>
      <c r="CQ13" s="561"/>
      <c r="CR13" s="561"/>
      <c r="CS13" s="561"/>
      <c r="CT13" s="561"/>
      <c r="CU13" s="561"/>
      <c r="CV13" s="561"/>
      <c r="CW13" s="561"/>
      <c r="CX13" s="561"/>
      <c r="CY13" s="561"/>
      <c r="CZ13" s="561"/>
      <c r="DA13" s="561"/>
      <c r="DB13" s="561"/>
      <c r="DC13" s="561"/>
      <c r="DD13" s="561"/>
      <c r="DE13" s="561"/>
      <c r="DF13" s="561"/>
      <c r="DG13" s="561"/>
      <c r="DH13" s="561"/>
      <c r="DI13" s="561"/>
      <c r="DJ13" s="561"/>
      <c r="DK13" s="561"/>
    </row>
    <row r="14" spans="1:115" ht="12.75" customHeight="1">
      <c r="A14" s="1306" t="s">
        <v>782</v>
      </c>
      <c r="B14" s="1306"/>
      <c r="C14" s="1306"/>
      <c r="D14" s="1306"/>
      <c r="E14" s="1306"/>
      <c r="F14" s="1306"/>
    </row>
    <row r="15" spans="1:115">
      <c r="A15" s="590" t="s">
        <v>292</v>
      </c>
      <c r="B15" s="591"/>
      <c r="C15" s="591"/>
      <c r="D15" s="591"/>
      <c r="E15" s="591"/>
      <c r="F15" s="591"/>
      <c r="G15" s="591"/>
      <c r="H15" s="591"/>
      <c r="I15" s="591"/>
      <c r="J15" s="591"/>
      <c r="K15" s="591"/>
      <c r="L15" s="591"/>
      <c r="M15" s="591"/>
      <c r="N15" s="591"/>
      <c r="O15" s="591"/>
      <c r="Q15" s="592"/>
    </row>
    <row r="19" spans="14:16">
      <c r="N19" s="593"/>
      <c r="P19" s="430"/>
    </row>
    <row r="20" spans="14:16">
      <c r="N20" s="431"/>
      <c r="P20" s="430"/>
    </row>
    <row r="21" spans="14:16">
      <c r="N21" s="431"/>
      <c r="P21" s="430"/>
    </row>
    <row r="22" spans="14:16">
      <c r="N22" s="431"/>
    </row>
    <row r="23" spans="14:16">
      <c r="N23" s="432"/>
    </row>
    <row r="24" spans="14:16">
      <c r="N24" s="433"/>
    </row>
  </sheetData>
  <mergeCells count="14">
    <mergeCell ref="A1:M1"/>
    <mergeCell ref="A2:A4"/>
    <mergeCell ref="B2:B4"/>
    <mergeCell ref="C2:D3"/>
    <mergeCell ref="E2:F3"/>
    <mergeCell ref="G2:J2"/>
    <mergeCell ref="K2:N2"/>
    <mergeCell ref="A14:F14"/>
    <mergeCell ref="O2:P3"/>
    <mergeCell ref="Q2:R3"/>
    <mergeCell ref="G3:H3"/>
    <mergeCell ref="I3:J3"/>
    <mergeCell ref="K3:L3"/>
    <mergeCell ref="M3:N3"/>
  </mergeCells>
  <pageMargins left="0.75" right="0.75" top="1" bottom="1" header="0.5" footer="0.5"/>
  <pageSetup scale="71" orientation="landscape" r:id="rId1"/>
  <headerFooter alignWithMargins="0"/>
</worksheet>
</file>

<file path=xl/worksheets/sheet33.xml><?xml version="1.0" encoding="utf-8"?>
<worksheet xmlns="http://schemas.openxmlformats.org/spreadsheetml/2006/main" xmlns:r="http://schemas.openxmlformats.org/officeDocument/2006/relationships">
  <sheetPr codeName="Sheet33"/>
  <dimension ref="A1:X15"/>
  <sheetViews>
    <sheetView zoomScaleSheetLayoutView="100" workbookViewId="0">
      <selection sqref="A1:M1"/>
    </sheetView>
  </sheetViews>
  <sheetFormatPr defaultColWidth="9.140625" defaultRowHeight="12.75"/>
  <cols>
    <col min="1" max="1" width="7.7109375" style="506" customWidth="1"/>
    <col min="2" max="2" width="9.42578125" style="506" customWidth="1"/>
    <col min="3" max="3" width="10.140625" style="506" customWidth="1"/>
    <col min="4" max="4" width="9.85546875" style="506" customWidth="1"/>
    <col min="5" max="6" width="9.28515625" style="506" customWidth="1"/>
    <col min="7" max="8" width="9.85546875" style="506" customWidth="1"/>
    <col min="9" max="9" width="9.7109375" style="506" customWidth="1"/>
    <col min="10" max="10" width="10" style="506" customWidth="1"/>
    <col min="11" max="11" width="8" style="506" customWidth="1"/>
    <col min="12" max="12" width="7" style="506" customWidth="1"/>
    <col min="13" max="13" width="9.28515625" style="506" customWidth="1"/>
    <col min="14" max="16384" width="9.140625" style="506"/>
  </cols>
  <sheetData>
    <row r="1" spans="1:24" s="594" customFormat="1" ht="15.75">
      <c r="A1" s="1337" t="s">
        <v>784</v>
      </c>
      <c r="B1" s="1337"/>
      <c r="C1" s="1337"/>
      <c r="D1" s="1337"/>
      <c r="E1" s="1337"/>
      <c r="F1" s="1337"/>
      <c r="G1" s="1337"/>
      <c r="H1" s="1337"/>
      <c r="I1" s="1337"/>
      <c r="J1" s="1337"/>
      <c r="K1" s="1337"/>
      <c r="L1" s="1337"/>
      <c r="M1" s="1337"/>
    </row>
    <row r="2" spans="1:24">
      <c r="A2" s="1310" t="s">
        <v>442</v>
      </c>
      <c r="B2" s="1323" t="s">
        <v>166</v>
      </c>
      <c r="C2" s="1332"/>
      <c r="D2" s="1332"/>
      <c r="E2" s="1332"/>
      <c r="F2" s="1332"/>
      <c r="G2" s="1324"/>
      <c r="H2" s="1320" t="s">
        <v>165</v>
      </c>
      <c r="I2" s="1340"/>
      <c r="J2" s="1340"/>
      <c r="K2" s="1340"/>
      <c r="L2" s="1340"/>
      <c r="M2" s="1340"/>
    </row>
    <row r="3" spans="1:24" ht="12.75" customHeight="1">
      <c r="A3" s="1338"/>
      <c r="B3" s="1320" t="s">
        <v>475</v>
      </c>
      <c r="C3" s="1320"/>
      <c r="D3" s="1320" t="s">
        <v>476</v>
      </c>
      <c r="E3" s="1320"/>
      <c r="F3" s="1333" t="s">
        <v>149</v>
      </c>
      <c r="G3" s="1341" t="s">
        <v>477</v>
      </c>
      <c r="H3" s="1320" t="s">
        <v>475</v>
      </c>
      <c r="I3" s="1320"/>
      <c r="J3" s="1320" t="s">
        <v>476</v>
      </c>
      <c r="K3" s="1320"/>
      <c r="L3" s="1333" t="s">
        <v>149</v>
      </c>
      <c r="M3" s="1335" t="s">
        <v>477</v>
      </c>
    </row>
    <row r="4" spans="1:24" ht="27" customHeight="1">
      <c r="A4" s="1339"/>
      <c r="B4" s="755" t="s">
        <v>308</v>
      </c>
      <c r="C4" s="755" t="s">
        <v>478</v>
      </c>
      <c r="D4" s="755" t="s">
        <v>479</v>
      </c>
      <c r="E4" s="755" t="s">
        <v>480</v>
      </c>
      <c r="F4" s="1334"/>
      <c r="G4" s="1341"/>
      <c r="H4" s="595" t="s">
        <v>308</v>
      </c>
      <c r="I4" s="755" t="s">
        <v>478</v>
      </c>
      <c r="J4" s="596" t="s">
        <v>479</v>
      </c>
      <c r="K4" s="755" t="s">
        <v>480</v>
      </c>
      <c r="L4" s="1334"/>
      <c r="M4" s="1336"/>
    </row>
    <row r="5" spans="1:24">
      <c r="A5" s="302" t="s">
        <v>609</v>
      </c>
      <c r="B5" s="434">
        <v>451.34</v>
      </c>
      <c r="C5" s="434">
        <v>11.12</v>
      </c>
      <c r="D5" s="434">
        <v>6382.05</v>
      </c>
      <c r="E5" s="434">
        <v>10.09</v>
      </c>
      <c r="F5" s="434">
        <v>6854.7299999999987</v>
      </c>
      <c r="G5" s="434">
        <v>15.31</v>
      </c>
      <c r="H5" s="434">
        <v>85583.800000000017</v>
      </c>
      <c r="I5" s="434">
        <v>1420.7300000000005</v>
      </c>
      <c r="J5" s="434">
        <v>15922.300000000001</v>
      </c>
      <c r="K5" s="434">
        <v>2802.22</v>
      </c>
      <c r="L5" s="434">
        <v>105729.05</v>
      </c>
      <c r="M5" s="434">
        <v>798</v>
      </c>
      <c r="N5" s="597"/>
      <c r="O5" s="597"/>
      <c r="P5" s="597"/>
      <c r="Q5" s="597"/>
      <c r="R5" s="597"/>
      <c r="S5" s="597"/>
      <c r="T5" s="597"/>
      <c r="U5" s="597"/>
      <c r="V5" s="597"/>
      <c r="W5" s="597"/>
      <c r="X5" s="597"/>
    </row>
    <row r="6" spans="1:24">
      <c r="A6" s="45" t="s">
        <v>610</v>
      </c>
      <c r="B6" s="859">
        <v>10.66</v>
      </c>
      <c r="C6" s="859">
        <v>0.91</v>
      </c>
      <c r="D6" s="859">
        <v>33.380000000000003</v>
      </c>
      <c r="E6" s="859">
        <v>0.01</v>
      </c>
      <c r="F6" s="859">
        <v>44.96</v>
      </c>
      <c r="G6" s="858">
        <v>15.83</v>
      </c>
      <c r="H6" s="435">
        <v>34603.870000000003</v>
      </c>
      <c r="I6" s="435">
        <v>1314.1299999999999</v>
      </c>
      <c r="J6" s="435">
        <v>7668.56</v>
      </c>
      <c r="K6" s="435">
        <v>1283.49</v>
      </c>
      <c r="L6" s="435">
        <v>44870.05</v>
      </c>
      <c r="M6" s="857">
        <v>964</v>
      </c>
      <c r="N6" s="597"/>
      <c r="O6" s="597"/>
      <c r="P6" s="597"/>
      <c r="Q6" s="597"/>
      <c r="R6" s="597"/>
      <c r="S6" s="597"/>
      <c r="T6" s="597"/>
      <c r="U6" s="597"/>
      <c r="V6" s="597"/>
      <c r="W6" s="597"/>
      <c r="X6" s="597"/>
    </row>
    <row r="7" spans="1:24">
      <c r="A7" s="304">
        <v>42474</v>
      </c>
      <c r="B7" s="856">
        <v>0.85</v>
      </c>
      <c r="C7" s="856">
        <v>0.13</v>
      </c>
      <c r="D7" s="436">
        <v>32.43</v>
      </c>
      <c r="E7" s="436">
        <v>0.01</v>
      </c>
      <c r="F7" s="436">
        <v>33.42</v>
      </c>
      <c r="G7" s="436">
        <v>15.4</v>
      </c>
      <c r="H7" s="436">
        <v>4522.37</v>
      </c>
      <c r="I7" s="436">
        <v>175.84</v>
      </c>
      <c r="J7" s="436">
        <v>1375.71</v>
      </c>
      <c r="K7" s="436">
        <v>147.38999999999999</v>
      </c>
      <c r="L7" s="436">
        <v>6221.31</v>
      </c>
      <c r="M7" s="436">
        <v>806</v>
      </c>
      <c r="N7" s="597"/>
      <c r="O7" s="597"/>
      <c r="P7" s="597"/>
      <c r="Q7" s="597"/>
      <c r="R7" s="597"/>
      <c r="S7" s="597"/>
      <c r="T7" s="597"/>
      <c r="U7" s="597"/>
      <c r="V7" s="597"/>
      <c r="W7" s="597"/>
      <c r="X7" s="597"/>
    </row>
    <row r="8" spans="1:24">
      <c r="A8" s="304">
        <v>42504</v>
      </c>
      <c r="B8" s="856">
        <v>0.56000000000000005</v>
      </c>
      <c r="C8" s="856">
        <v>7.0000000000000007E-2</v>
      </c>
      <c r="D8" s="436">
        <v>0.95</v>
      </c>
      <c r="E8" s="436">
        <v>0</v>
      </c>
      <c r="F8" s="436">
        <v>1.58</v>
      </c>
      <c r="G8" s="436">
        <v>15.52</v>
      </c>
      <c r="H8" s="436">
        <v>5412.16</v>
      </c>
      <c r="I8" s="436">
        <v>186.57</v>
      </c>
      <c r="J8" s="436">
        <v>1283.3800000000001</v>
      </c>
      <c r="K8" s="436">
        <v>145.77000000000001</v>
      </c>
      <c r="L8" s="436">
        <v>7027.88</v>
      </c>
      <c r="M8" s="436">
        <v>903</v>
      </c>
      <c r="N8" s="597"/>
      <c r="O8" s="597"/>
      <c r="P8" s="597"/>
      <c r="Q8" s="597"/>
      <c r="R8" s="597"/>
      <c r="S8" s="597"/>
      <c r="T8" s="597"/>
      <c r="U8" s="597"/>
      <c r="V8" s="597"/>
      <c r="W8" s="597"/>
      <c r="X8" s="597"/>
    </row>
    <row r="9" spans="1:24">
      <c r="A9" s="304">
        <v>42535</v>
      </c>
      <c r="B9" s="856">
        <v>0.63</v>
      </c>
      <c r="C9" s="856">
        <v>0.02</v>
      </c>
      <c r="D9" s="436">
        <v>0</v>
      </c>
      <c r="E9" s="436">
        <v>0</v>
      </c>
      <c r="F9" s="436">
        <v>0.65</v>
      </c>
      <c r="G9" s="436">
        <v>15.620000000000001</v>
      </c>
      <c r="H9" s="436">
        <v>5383.23</v>
      </c>
      <c r="I9" s="436">
        <v>165.4</v>
      </c>
      <c r="J9" s="436">
        <v>1329.38</v>
      </c>
      <c r="K9" s="436">
        <v>373.16</v>
      </c>
      <c r="L9" s="436">
        <v>7251.17</v>
      </c>
      <c r="M9" s="436">
        <v>906</v>
      </c>
      <c r="N9" s="597"/>
      <c r="O9" s="597"/>
      <c r="P9" s="597"/>
      <c r="Q9" s="597"/>
      <c r="R9" s="597"/>
      <c r="S9" s="597"/>
      <c r="T9" s="597"/>
      <c r="U9" s="597"/>
      <c r="V9" s="597"/>
      <c r="W9" s="597"/>
      <c r="X9" s="597"/>
    </row>
    <row r="10" spans="1:24">
      <c r="A10" s="304">
        <v>42565</v>
      </c>
      <c r="B10" s="856">
        <v>0.83</v>
      </c>
      <c r="C10" s="856">
        <v>0.04</v>
      </c>
      <c r="D10" s="436">
        <v>0</v>
      </c>
      <c r="E10" s="436">
        <v>0</v>
      </c>
      <c r="F10" s="436">
        <v>0.87</v>
      </c>
      <c r="G10" s="436">
        <v>15.73</v>
      </c>
      <c r="H10" s="436">
        <v>4798.92</v>
      </c>
      <c r="I10" s="436">
        <v>120.27</v>
      </c>
      <c r="J10" s="436">
        <v>1144.99</v>
      </c>
      <c r="K10" s="436">
        <v>208.73</v>
      </c>
      <c r="L10" s="436">
        <v>6272.91</v>
      </c>
      <c r="M10" s="436">
        <v>921</v>
      </c>
      <c r="N10" s="597"/>
      <c r="O10" s="597"/>
      <c r="P10" s="597"/>
      <c r="Q10" s="597"/>
      <c r="R10" s="597"/>
      <c r="S10" s="597"/>
      <c r="T10" s="597"/>
      <c r="U10" s="597"/>
      <c r="V10" s="597"/>
      <c r="W10" s="597"/>
      <c r="X10" s="597"/>
    </row>
    <row r="11" spans="1:24">
      <c r="A11" s="304">
        <v>42596</v>
      </c>
      <c r="B11" s="854">
        <v>3.58</v>
      </c>
      <c r="C11" s="856">
        <v>0.3</v>
      </c>
      <c r="D11" s="853">
        <v>0</v>
      </c>
      <c r="E11" s="853">
        <v>0</v>
      </c>
      <c r="F11" s="853">
        <v>3.88</v>
      </c>
      <c r="G11" s="852">
        <v>15.83</v>
      </c>
      <c r="H11" s="851">
        <v>5763.29</v>
      </c>
      <c r="I11" s="851">
        <v>78.989999999999995</v>
      </c>
      <c r="J11" s="851">
        <v>1227.8800000000001</v>
      </c>
      <c r="K11" s="851">
        <v>134.26</v>
      </c>
      <c r="L11" s="855">
        <v>7204.42</v>
      </c>
      <c r="M11" s="436">
        <v>926</v>
      </c>
      <c r="N11" s="597"/>
      <c r="O11" s="597"/>
      <c r="P11" s="597"/>
      <c r="Q11" s="597"/>
      <c r="R11" s="597"/>
      <c r="S11" s="597"/>
      <c r="T11" s="597"/>
      <c r="U11" s="597"/>
      <c r="V11" s="597"/>
      <c r="W11" s="597"/>
      <c r="X11" s="597"/>
    </row>
    <row r="12" spans="1:24">
      <c r="A12" s="304">
        <v>42627</v>
      </c>
      <c r="B12" s="854">
        <v>4.21</v>
      </c>
      <c r="C12" s="854">
        <v>0.35</v>
      </c>
      <c r="D12" s="853">
        <v>0</v>
      </c>
      <c r="E12" s="853">
        <v>0</v>
      </c>
      <c r="F12" s="853">
        <v>4.5599999999999996</v>
      </c>
      <c r="G12" s="852">
        <v>15.950000000000001</v>
      </c>
      <c r="H12" s="851">
        <v>8723.9</v>
      </c>
      <c r="I12" s="851">
        <v>587.05999999999995</v>
      </c>
      <c r="J12" s="851">
        <v>1307.22</v>
      </c>
      <c r="K12" s="851">
        <v>274.18</v>
      </c>
      <c r="L12" s="851">
        <v>10892.36</v>
      </c>
      <c r="M12" s="851">
        <v>964</v>
      </c>
      <c r="N12" s="597"/>
      <c r="O12" s="597"/>
      <c r="P12" s="597"/>
      <c r="Q12" s="597"/>
      <c r="R12" s="597"/>
      <c r="S12" s="597"/>
      <c r="T12" s="597"/>
      <c r="U12" s="597"/>
      <c r="V12" s="597"/>
      <c r="W12" s="597"/>
      <c r="X12" s="597"/>
    </row>
    <row r="13" spans="1:24" s="561" customFormat="1" ht="12.75" customHeight="1">
      <c r="A13" s="1306" t="s">
        <v>782</v>
      </c>
      <c r="B13" s="1306"/>
      <c r="C13" s="1306"/>
      <c r="D13" s="1306"/>
      <c r="E13" s="1306"/>
      <c r="F13" s="1306"/>
    </row>
    <row r="14" spans="1:24">
      <c r="A14" s="422" t="s">
        <v>432</v>
      </c>
      <c r="B14" s="598"/>
      <c r="C14" s="598"/>
      <c r="D14" s="598"/>
      <c r="E14" s="598"/>
      <c r="F14" s="598"/>
      <c r="G14" s="598"/>
      <c r="H14" s="598"/>
      <c r="I14" s="598"/>
      <c r="J14" s="598"/>
      <c r="K14" s="598"/>
    </row>
    <row r="15" spans="1:24" ht="12.75" customHeight="1">
      <c r="A15" s="598"/>
    </row>
  </sheetData>
  <mergeCells count="13">
    <mergeCell ref="A13:F13"/>
    <mergeCell ref="L3:L4"/>
    <mergeCell ref="M3:M4"/>
    <mergeCell ref="A1:M1"/>
    <mergeCell ref="A2:A4"/>
    <mergeCell ref="B2:G2"/>
    <mergeCell ref="H2:M2"/>
    <mergeCell ref="B3:C3"/>
    <mergeCell ref="D3:E3"/>
    <mergeCell ref="F3:F4"/>
    <mergeCell ref="G3:G4"/>
    <mergeCell ref="H3:I3"/>
    <mergeCell ref="J3:K3"/>
  </mergeCells>
  <pageMargins left="0.75" right="0.75" top="1" bottom="1" header="0.5" footer="0.5"/>
  <pageSetup scale="70" orientation="landscape" r:id="rId1"/>
  <headerFooter alignWithMargins="0"/>
</worksheet>
</file>

<file path=xl/worksheets/sheet34.xml><?xml version="1.0" encoding="utf-8"?>
<worksheet xmlns="http://schemas.openxmlformats.org/spreadsheetml/2006/main" xmlns:r="http://schemas.openxmlformats.org/officeDocument/2006/relationships">
  <sheetPr codeName="Sheet34"/>
  <dimension ref="A1:K21"/>
  <sheetViews>
    <sheetView workbookViewId="0"/>
  </sheetViews>
  <sheetFormatPr defaultColWidth="9.140625" defaultRowHeight="15"/>
  <cols>
    <col min="1" max="1" width="9.140625" style="600"/>
    <col min="2" max="2" width="11.7109375" style="600" customWidth="1"/>
    <col min="3" max="3" width="9.140625" style="600"/>
    <col min="4" max="4" width="12.7109375" style="600" customWidth="1"/>
    <col min="5" max="8" width="9.140625" style="600"/>
    <col min="9" max="9" width="12.42578125" style="600" customWidth="1"/>
    <col min="10" max="10" width="9.140625" style="600"/>
    <col min="11" max="11" width="8.7109375" style="600" customWidth="1"/>
    <col min="12" max="16384" width="9.140625" style="600"/>
  </cols>
  <sheetData>
    <row r="1" spans="1:11" ht="15.75">
      <c r="A1" s="599" t="s">
        <v>29</v>
      </c>
    </row>
    <row r="2" spans="1:11" s="601" customFormat="1" ht="15" customHeight="1">
      <c r="A2" s="1342" t="s">
        <v>242</v>
      </c>
      <c r="B2" s="1344" t="s">
        <v>243</v>
      </c>
      <c r="C2" s="1344"/>
      <c r="D2" s="1344"/>
      <c r="E2" s="1344"/>
      <c r="F2" s="1344"/>
      <c r="G2" s="1344" t="s">
        <v>481</v>
      </c>
      <c r="H2" s="1344"/>
      <c r="I2" s="1344"/>
      <c r="J2" s="1344"/>
      <c r="K2" s="1344"/>
    </row>
    <row r="3" spans="1:11" s="601" customFormat="1" ht="12.75">
      <c r="A3" s="1343"/>
      <c r="B3" s="865" t="s">
        <v>281</v>
      </c>
      <c r="C3" s="865" t="s">
        <v>482</v>
      </c>
      <c r="D3" s="865" t="s">
        <v>82</v>
      </c>
      <c r="E3" s="865" t="s">
        <v>246</v>
      </c>
      <c r="F3" s="865" t="s">
        <v>147</v>
      </c>
      <c r="G3" s="865" t="s">
        <v>281</v>
      </c>
      <c r="H3" s="865" t="s">
        <v>482</v>
      </c>
      <c r="I3" s="865" t="s">
        <v>82</v>
      </c>
      <c r="J3" s="865" t="s">
        <v>246</v>
      </c>
      <c r="K3" s="865" t="s">
        <v>147</v>
      </c>
    </row>
    <row r="4" spans="1:11">
      <c r="A4" s="624" t="s">
        <v>609</v>
      </c>
      <c r="B4" s="628">
        <v>85.497778289246781</v>
      </c>
      <c r="C4" s="628">
        <v>1.3651790558938095E-3</v>
      </c>
      <c r="D4" s="628">
        <v>0</v>
      </c>
      <c r="E4" s="628">
        <v>0</v>
      </c>
      <c r="F4" s="628">
        <v>14.500856531697325</v>
      </c>
      <c r="G4" s="628">
        <v>65.898099999999999</v>
      </c>
      <c r="H4" s="628">
        <v>0</v>
      </c>
      <c r="I4" s="628">
        <v>0</v>
      </c>
      <c r="J4" s="628">
        <v>0</v>
      </c>
      <c r="K4" s="628">
        <v>34.1</v>
      </c>
    </row>
    <row r="5" spans="1:11">
      <c r="A5" s="624" t="s">
        <v>610</v>
      </c>
      <c r="B5" s="864">
        <v>76.869393961950692</v>
      </c>
      <c r="C5" s="864">
        <v>0</v>
      </c>
      <c r="D5" s="864">
        <v>0</v>
      </c>
      <c r="E5" s="864">
        <v>0</v>
      </c>
      <c r="F5" s="864">
        <v>23.130606038049308</v>
      </c>
      <c r="G5" s="863">
        <v>47.77</v>
      </c>
      <c r="H5" s="863">
        <v>0</v>
      </c>
      <c r="I5" s="863">
        <v>0</v>
      </c>
      <c r="J5" s="863">
        <v>0</v>
      </c>
      <c r="K5" s="628">
        <v>74.010695187165766</v>
      </c>
    </row>
    <row r="6" spans="1:11">
      <c r="A6" s="556">
        <v>42482</v>
      </c>
      <c r="B6" s="602">
        <v>91.377033873519039</v>
      </c>
      <c r="C6" s="602">
        <v>0</v>
      </c>
      <c r="D6" s="602">
        <v>0</v>
      </c>
      <c r="E6" s="602">
        <v>0</v>
      </c>
      <c r="F6" s="602">
        <v>8.6229661264809607</v>
      </c>
      <c r="G6" s="602">
        <v>46.9664</v>
      </c>
      <c r="H6" s="602">
        <v>0</v>
      </c>
      <c r="I6" s="602">
        <v>0</v>
      </c>
      <c r="J6" s="602">
        <v>0</v>
      </c>
      <c r="K6" s="602">
        <v>53.03</v>
      </c>
    </row>
    <row r="7" spans="1:11">
      <c r="A7" s="556">
        <v>42494</v>
      </c>
      <c r="B7" s="602">
        <v>6.0217578217698602</v>
      </c>
      <c r="C7" s="602">
        <v>0</v>
      </c>
      <c r="D7" s="602">
        <v>0</v>
      </c>
      <c r="E7" s="602">
        <v>0</v>
      </c>
      <c r="F7" s="602">
        <v>93.978242178230147</v>
      </c>
      <c r="G7" s="602">
        <v>34.25</v>
      </c>
      <c r="H7" s="602">
        <v>0</v>
      </c>
      <c r="I7" s="602">
        <v>0</v>
      </c>
      <c r="J7" s="602">
        <v>0</v>
      </c>
      <c r="K7" s="602">
        <v>65.75</v>
      </c>
    </row>
    <row r="8" spans="1:11">
      <c r="A8" s="556">
        <v>42525</v>
      </c>
      <c r="B8" s="602">
        <v>38.182435715666919</v>
      </c>
      <c r="C8" s="602">
        <v>0</v>
      </c>
      <c r="D8" s="602">
        <v>0</v>
      </c>
      <c r="E8" s="602">
        <v>0</v>
      </c>
      <c r="F8" s="602">
        <v>61.817564284333081</v>
      </c>
      <c r="G8" s="602">
        <v>42.446043165467628</v>
      </c>
      <c r="H8" s="602">
        <v>0</v>
      </c>
      <c r="I8" s="602">
        <v>0</v>
      </c>
      <c r="J8" s="602">
        <v>0</v>
      </c>
      <c r="K8" s="602">
        <v>57.553956834532372</v>
      </c>
    </row>
    <row r="9" spans="1:11">
      <c r="A9" s="556">
        <v>42556</v>
      </c>
      <c r="B9" s="602">
        <v>78.613874180561083</v>
      </c>
      <c r="C9" s="602">
        <v>0</v>
      </c>
      <c r="D9" s="602">
        <v>0</v>
      </c>
      <c r="E9" s="602">
        <v>0</v>
      </c>
      <c r="F9" s="602">
        <v>21.386125819438917</v>
      </c>
      <c r="G9" s="602">
        <v>44.456845238095241</v>
      </c>
      <c r="H9" s="602">
        <v>0</v>
      </c>
      <c r="I9" s="602">
        <v>0</v>
      </c>
      <c r="J9" s="602">
        <v>0</v>
      </c>
      <c r="K9" s="602">
        <v>55.543154761904759</v>
      </c>
    </row>
    <row r="10" spans="1:11">
      <c r="A10" s="862">
        <v>42586</v>
      </c>
      <c r="B10" s="602">
        <v>27.590664579507767</v>
      </c>
      <c r="C10" s="602">
        <v>0</v>
      </c>
      <c r="D10" s="602">
        <v>0</v>
      </c>
      <c r="E10" s="602">
        <v>0</v>
      </c>
      <c r="F10" s="602">
        <v>72.409335420492226</v>
      </c>
      <c r="G10" s="602">
        <v>47.77</v>
      </c>
      <c r="H10" s="602">
        <v>0</v>
      </c>
      <c r="I10" s="602">
        <v>0</v>
      </c>
      <c r="J10" s="602">
        <v>0</v>
      </c>
      <c r="K10" s="602">
        <v>52.23</v>
      </c>
    </row>
    <row r="11" spans="1:11">
      <c r="A11" s="556">
        <v>42616</v>
      </c>
      <c r="B11" s="602">
        <v>22.372682893685823</v>
      </c>
      <c r="C11" s="602">
        <v>0</v>
      </c>
      <c r="D11" s="602">
        <v>0</v>
      </c>
      <c r="E11" s="602">
        <v>0</v>
      </c>
      <c r="F11" s="602">
        <v>77.62731710631418</v>
      </c>
      <c r="G11" s="602">
        <v>25.989304812834231</v>
      </c>
      <c r="H11" s="602">
        <v>0</v>
      </c>
      <c r="I11" s="602">
        <v>0</v>
      </c>
      <c r="J11" s="602">
        <v>0</v>
      </c>
      <c r="K11" s="602">
        <v>74.010695187165766</v>
      </c>
    </row>
    <row r="12" spans="1:11">
      <c r="A12" s="1306" t="s">
        <v>782</v>
      </c>
      <c r="B12" s="1306"/>
      <c r="C12" s="1306"/>
      <c r="D12" s="1306"/>
      <c r="E12" s="1306"/>
      <c r="F12" s="1306"/>
      <c r="G12" s="861"/>
      <c r="H12" s="861"/>
      <c r="I12" s="861"/>
      <c r="J12" s="861"/>
      <c r="K12" s="861"/>
    </row>
    <row r="13" spans="1:11">
      <c r="A13" s="603" t="s">
        <v>459</v>
      </c>
      <c r="B13" s="604"/>
      <c r="C13" s="604"/>
      <c r="D13" s="604"/>
      <c r="E13" s="604"/>
      <c r="F13" s="604"/>
      <c r="G13" s="604"/>
      <c r="H13" s="604"/>
      <c r="I13" s="604"/>
      <c r="J13" s="605"/>
      <c r="K13" s="604"/>
    </row>
    <row r="21" spans="4:4">
      <c r="D21" s="860"/>
    </row>
  </sheetData>
  <mergeCells count="4">
    <mergeCell ref="A2:A3"/>
    <mergeCell ref="B2:F2"/>
    <mergeCell ref="G2:K2"/>
    <mergeCell ref="A12:F12"/>
  </mergeCells>
  <pageMargins left="0.7" right="0.7" top="0.75" bottom="0.75" header="0.3" footer="0.3"/>
  <pageSetup scale="80" orientation="landscape" r:id="rId1"/>
</worksheet>
</file>

<file path=xl/worksheets/sheet35.xml><?xml version="1.0" encoding="utf-8"?>
<worksheet xmlns="http://schemas.openxmlformats.org/spreadsheetml/2006/main" xmlns:r="http://schemas.openxmlformats.org/officeDocument/2006/relationships">
  <sheetPr codeName="Sheet35"/>
  <dimension ref="A1:M13"/>
  <sheetViews>
    <sheetView workbookViewId="0"/>
  </sheetViews>
  <sheetFormatPr defaultColWidth="9.140625" defaultRowHeight="15"/>
  <cols>
    <col min="1" max="1" width="9.140625" style="600"/>
    <col min="2" max="2" width="11.7109375" style="600" customWidth="1"/>
    <col min="3" max="3" width="9.140625" style="600"/>
    <col min="4" max="4" width="13.140625" style="600" customWidth="1"/>
    <col min="5" max="5" width="9.28515625" style="600" customWidth="1"/>
    <col min="6" max="8" width="9.140625" style="600"/>
    <col min="9" max="9" width="12.5703125" style="600" customWidth="1"/>
    <col min="10" max="12" width="9.140625" style="600"/>
    <col min="13" max="13" width="9.140625" style="606"/>
    <col min="14" max="16384" width="9.140625" style="600"/>
  </cols>
  <sheetData>
    <row r="1" spans="1:13" ht="15.75">
      <c r="A1" s="599" t="s">
        <v>30</v>
      </c>
    </row>
    <row r="2" spans="1:13" s="607" customFormat="1" ht="14.25" customHeight="1">
      <c r="A2" s="1342" t="s">
        <v>242</v>
      </c>
      <c r="B2" s="1345" t="s">
        <v>243</v>
      </c>
      <c r="C2" s="1345"/>
      <c r="D2" s="1345"/>
      <c r="E2" s="1345"/>
      <c r="F2" s="1345"/>
      <c r="G2" s="1345" t="s">
        <v>481</v>
      </c>
      <c r="H2" s="1345"/>
      <c r="I2" s="1345"/>
      <c r="J2" s="1345"/>
      <c r="K2" s="1345"/>
      <c r="M2" s="608"/>
    </row>
    <row r="3" spans="1:13" s="601" customFormat="1" ht="12.75">
      <c r="A3" s="1343"/>
      <c r="B3" s="865" t="s">
        <v>281</v>
      </c>
      <c r="C3" s="865" t="s">
        <v>482</v>
      </c>
      <c r="D3" s="865" t="s">
        <v>82</v>
      </c>
      <c r="E3" s="865" t="s">
        <v>246</v>
      </c>
      <c r="F3" s="865" t="s">
        <v>147</v>
      </c>
      <c r="G3" s="865" t="s">
        <v>281</v>
      </c>
      <c r="H3" s="865" t="s">
        <v>482</v>
      </c>
      <c r="I3" s="865" t="s">
        <v>82</v>
      </c>
      <c r="J3" s="865" t="s">
        <v>246</v>
      </c>
      <c r="K3" s="865" t="s">
        <v>147</v>
      </c>
      <c r="M3" s="609"/>
    </row>
    <row r="4" spans="1:13">
      <c r="A4" s="624" t="s">
        <v>609</v>
      </c>
      <c r="B4" s="628">
        <v>48.99</v>
      </c>
      <c r="C4" s="628">
        <v>12</v>
      </c>
      <c r="D4" s="628">
        <v>0.45</v>
      </c>
      <c r="E4" s="870">
        <v>0</v>
      </c>
      <c r="F4" s="628">
        <v>38.56</v>
      </c>
      <c r="G4" s="628">
        <v>14.99</v>
      </c>
      <c r="H4" s="628">
        <v>33.340000000000003</v>
      </c>
      <c r="I4" s="628">
        <v>9.17</v>
      </c>
      <c r="J4" s="628">
        <v>0</v>
      </c>
      <c r="K4" s="628">
        <v>42.499999999999993</v>
      </c>
    </row>
    <row r="5" spans="1:13">
      <c r="A5" s="624" t="s">
        <v>610</v>
      </c>
      <c r="B5" s="869">
        <v>42.928406093857802</v>
      </c>
      <c r="C5" s="869">
        <v>14.39595605447456</v>
      </c>
      <c r="D5" s="869">
        <v>0.38757747350124683</v>
      </c>
      <c r="E5" s="437">
        <v>0</v>
      </c>
      <c r="F5" s="869">
        <v>42.288060378166378</v>
      </c>
      <c r="G5" s="869">
        <v>15.288951931579037</v>
      </c>
      <c r="H5" s="869">
        <v>29.391223671024882</v>
      </c>
      <c r="I5" s="869">
        <v>7.7934714081343026</v>
      </c>
      <c r="J5" s="869">
        <v>0</v>
      </c>
      <c r="K5" s="869">
        <v>47.526352989261781</v>
      </c>
    </row>
    <row r="6" spans="1:13">
      <c r="A6" s="556">
        <v>42461</v>
      </c>
      <c r="B6" s="602">
        <v>45.697630165798003</v>
      </c>
      <c r="C6" s="602">
        <v>14.987383074075399</v>
      </c>
      <c r="D6" s="602">
        <v>0.44246600371304701</v>
      </c>
      <c r="E6" s="437">
        <v>0</v>
      </c>
      <c r="F6" s="602">
        <v>38.872520756413557</v>
      </c>
      <c r="G6" s="602">
        <v>15.03</v>
      </c>
      <c r="H6" s="602">
        <v>30.81</v>
      </c>
      <c r="I6" s="602">
        <v>8.42</v>
      </c>
      <c r="J6" s="602">
        <v>0</v>
      </c>
      <c r="K6" s="602">
        <v>45.74</v>
      </c>
    </row>
    <row r="7" spans="1:13">
      <c r="A7" s="556">
        <v>42492</v>
      </c>
      <c r="B7" s="602">
        <v>44.230040957129802</v>
      </c>
      <c r="C7" s="602">
        <v>14.890486541278401</v>
      </c>
      <c r="D7" s="602">
        <v>0.37788272422730801</v>
      </c>
      <c r="E7" s="437">
        <v>0</v>
      </c>
      <c r="F7" s="602">
        <v>40.501589777364494</v>
      </c>
      <c r="G7" s="602">
        <v>16.07</v>
      </c>
      <c r="H7" s="602">
        <v>30.04</v>
      </c>
      <c r="I7" s="602">
        <v>8</v>
      </c>
      <c r="J7" s="602">
        <v>0</v>
      </c>
      <c r="K7" s="602">
        <v>45.89</v>
      </c>
    </row>
    <row r="8" spans="1:13">
      <c r="A8" s="556">
        <v>42524</v>
      </c>
      <c r="B8" s="602">
        <v>44.990916779506797</v>
      </c>
      <c r="C8" s="602">
        <v>12.0362699901253</v>
      </c>
      <c r="D8" s="602">
        <v>0.36761741091091399</v>
      </c>
      <c r="E8" s="437">
        <v>0</v>
      </c>
      <c r="F8" s="602">
        <v>42.605195819456988</v>
      </c>
      <c r="G8" s="602">
        <v>16.66</v>
      </c>
      <c r="H8" s="602">
        <v>29.09</v>
      </c>
      <c r="I8" s="602">
        <v>8.41</v>
      </c>
      <c r="J8" s="602">
        <v>0</v>
      </c>
      <c r="K8" s="602">
        <v>45.85</v>
      </c>
    </row>
    <row r="9" spans="1:13">
      <c r="A9" s="556">
        <v>42555</v>
      </c>
      <c r="B9" s="602">
        <v>43.454022546748099</v>
      </c>
      <c r="C9" s="602">
        <v>13.0004380505246</v>
      </c>
      <c r="D9" s="602">
        <v>0.39346032065103798</v>
      </c>
      <c r="E9" s="437">
        <v>0</v>
      </c>
      <c r="F9" s="602">
        <v>43.152079082076263</v>
      </c>
      <c r="G9" s="602">
        <v>15.590000000000002</v>
      </c>
      <c r="H9" s="602">
        <v>29.181882536891081</v>
      </c>
      <c r="I9" s="602">
        <v>7.8936951488345466</v>
      </c>
      <c r="J9" s="602">
        <v>0</v>
      </c>
      <c r="K9" s="602">
        <v>47.336123998513699</v>
      </c>
    </row>
    <row r="10" spans="1:13">
      <c r="A10" s="556">
        <v>42586</v>
      </c>
      <c r="B10" s="868">
        <v>41.380813904166097</v>
      </c>
      <c r="C10" s="868">
        <v>15.824746170452499</v>
      </c>
      <c r="D10" s="868">
        <v>0.39026438030474803</v>
      </c>
      <c r="E10" s="437">
        <v>0</v>
      </c>
      <c r="F10" s="868">
        <v>42.404175545076697</v>
      </c>
      <c r="G10" s="868">
        <v>16.739999999999998</v>
      </c>
      <c r="H10" s="868">
        <v>28.11</v>
      </c>
      <c r="I10" s="868">
        <v>7.01</v>
      </c>
      <c r="J10" s="868">
        <v>0</v>
      </c>
      <c r="K10" s="868">
        <v>48.140000000000008</v>
      </c>
    </row>
    <row r="11" spans="1:13">
      <c r="A11" s="556">
        <v>42617</v>
      </c>
      <c r="B11" s="867">
        <v>39.658652658975299</v>
      </c>
      <c r="C11" s="867">
        <v>15.264495235586301</v>
      </c>
      <c r="D11" s="867">
        <v>0.369015453805702</v>
      </c>
      <c r="E11" s="437">
        <v>0</v>
      </c>
      <c r="F11" s="867">
        <v>44.707836651632697</v>
      </c>
      <c r="G11" s="867">
        <v>15.288951931579037</v>
      </c>
      <c r="H11" s="867">
        <v>29.391223671024882</v>
      </c>
      <c r="I11" s="867">
        <v>7.7934714081343026</v>
      </c>
      <c r="J11" s="867">
        <v>0</v>
      </c>
      <c r="K11" s="867">
        <v>47.526352989261781</v>
      </c>
    </row>
    <row r="12" spans="1:13">
      <c r="A12" s="1306" t="s">
        <v>782</v>
      </c>
      <c r="B12" s="1306"/>
      <c r="C12" s="1306"/>
      <c r="D12" s="1306"/>
      <c r="E12" s="1306"/>
      <c r="F12" s="1306"/>
    </row>
    <row r="13" spans="1:13">
      <c r="A13" s="866" t="s">
        <v>292</v>
      </c>
    </row>
  </sheetData>
  <mergeCells count="4">
    <mergeCell ref="A2:A3"/>
    <mergeCell ref="B2:F2"/>
    <mergeCell ref="G2:K2"/>
    <mergeCell ref="A12:F12"/>
  </mergeCells>
  <pageMargins left="0.7" right="0.7" top="0.75" bottom="0.75" header="0.3" footer="0.3"/>
  <pageSetup scale="85" orientation="landscape" r:id="rId1"/>
</worksheet>
</file>

<file path=xl/worksheets/sheet36.xml><?xml version="1.0" encoding="utf-8"?>
<worksheet xmlns="http://schemas.openxmlformats.org/spreadsheetml/2006/main" xmlns:r="http://schemas.openxmlformats.org/officeDocument/2006/relationships">
  <sheetPr codeName="Sheet36"/>
  <dimension ref="A1:J13"/>
  <sheetViews>
    <sheetView workbookViewId="0"/>
  </sheetViews>
  <sheetFormatPr defaultColWidth="9.140625" defaultRowHeight="15"/>
  <cols>
    <col min="1" max="1" width="7.85546875" style="232" customWidth="1"/>
    <col min="2" max="2" width="10.28515625" style="439" customWidth="1"/>
    <col min="3" max="3" width="9.140625" style="439"/>
    <col min="4" max="4" width="11.85546875" style="439" customWidth="1"/>
    <col min="5" max="6" width="8.5703125" style="439" customWidth="1"/>
    <col min="7" max="8" width="9.140625" style="439"/>
    <col min="9" max="9" width="9.5703125" style="439" customWidth="1"/>
    <col min="10" max="10" width="10.28515625" style="439" customWidth="1"/>
    <col min="11" max="16384" width="9.140625" style="232"/>
  </cols>
  <sheetData>
    <row r="1" spans="1:10" s="258" customFormat="1" ht="15.75">
      <c r="A1" s="231" t="s">
        <v>31</v>
      </c>
      <c r="B1" s="438"/>
      <c r="C1" s="438"/>
      <c r="D1" s="438"/>
      <c r="E1" s="438"/>
      <c r="F1" s="438"/>
      <c r="G1" s="438"/>
      <c r="H1" s="438"/>
      <c r="I1" s="438"/>
      <c r="J1" s="438"/>
    </row>
    <row r="2" spans="1:10" s="256" customFormat="1" ht="12.75">
      <c r="A2" s="1346" t="s">
        <v>242</v>
      </c>
      <c r="B2" s="1348" t="s">
        <v>483</v>
      </c>
      <c r="C2" s="1349"/>
      <c r="D2" s="1349"/>
      <c r="E2" s="1349"/>
      <c r="F2" s="1349"/>
      <c r="G2" s="1349"/>
      <c r="H2" s="1349"/>
      <c r="I2" s="1349"/>
      <c r="J2" s="1350"/>
    </row>
    <row r="3" spans="1:10" s="273" customFormat="1" ht="55.5" customHeight="1">
      <c r="A3" s="1347"/>
      <c r="B3" s="872" t="s">
        <v>484</v>
      </c>
      <c r="C3" s="872" t="s">
        <v>485</v>
      </c>
      <c r="D3" s="872" t="s">
        <v>486</v>
      </c>
      <c r="E3" s="872" t="s">
        <v>487</v>
      </c>
      <c r="F3" s="872" t="s">
        <v>488</v>
      </c>
      <c r="G3" s="872" t="s">
        <v>489</v>
      </c>
      <c r="H3" s="872" t="s">
        <v>490</v>
      </c>
      <c r="I3" s="872" t="s">
        <v>491</v>
      </c>
      <c r="J3" s="872" t="s">
        <v>492</v>
      </c>
    </row>
    <row r="4" spans="1:10">
      <c r="A4" s="624" t="s">
        <v>609</v>
      </c>
      <c r="B4" s="628">
        <v>100</v>
      </c>
      <c r="C4" s="628">
        <v>0</v>
      </c>
      <c r="D4" s="628">
        <v>0</v>
      </c>
      <c r="E4" s="628">
        <v>0</v>
      </c>
      <c r="F4" s="628">
        <v>0</v>
      </c>
      <c r="G4" s="628">
        <v>0</v>
      </c>
      <c r="H4" s="628">
        <v>0</v>
      </c>
      <c r="I4" s="628">
        <v>0</v>
      </c>
      <c r="J4" s="628">
        <v>0</v>
      </c>
    </row>
    <row r="5" spans="1:10">
      <c r="A5" s="624" t="s">
        <v>610</v>
      </c>
      <c r="B5" s="628">
        <v>100</v>
      </c>
      <c r="C5" s="628">
        <v>0</v>
      </c>
      <c r="D5" s="628">
        <v>0</v>
      </c>
      <c r="E5" s="628">
        <v>0</v>
      </c>
      <c r="F5" s="628">
        <v>0</v>
      </c>
      <c r="G5" s="628">
        <v>0</v>
      </c>
      <c r="H5" s="628">
        <v>0</v>
      </c>
      <c r="I5" s="628">
        <v>0</v>
      </c>
      <c r="J5" s="628">
        <v>0</v>
      </c>
    </row>
    <row r="6" spans="1:10">
      <c r="A6" s="556">
        <v>42464</v>
      </c>
      <c r="B6" s="602">
        <v>100</v>
      </c>
      <c r="C6" s="602">
        <v>0</v>
      </c>
      <c r="D6" s="602">
        <v>0</v>
      </c>
      <c r="E6" s="602">
        <v>0</v>
      </c>
      <c r="F6" s="602">
        <v>0</v>
      </c>
      <c r="G6" s="602">
        <v>0</v>
      </c>
      <c r="H6" s="602">
        <v>0</v>
      </c>
      <c r="I6" s="602">
        <v>0</v>
      </c>
      <c r="J6" s="602">
        <v>0</v>
      </c>
    </row>
    <row r="7" spans="1:10">
      <c r="A7" s="556">
        <v>42495</v>
      </c>
      <c r="B7" s="602">
        <v>100</v>
      </c>
      <c r="C7" s="602">
        <v>0</v>
      </c>
      <c r="D7" s="602">
        <v>0</v>
      </c>
      <c r="E7" s="602">
        <v>0</v>
      </c>
      <c r="F7" s="602">
        <v>0</v>
      </c>
      <c r="G7" s="602">
        <v>0</v>
      </c>
      <c r="H7" s="602">
        <v>0</v>
      </c>
      <c r="I7" s="602">
        <v>0</v>
      </c>
      <c r="J7" s="602">
        <v>0</v>
      </c>
    </row>
    <row r="8" spans="1:10">
      <c r="A8" s="556">
        <v>42527</v>
      </c>
      <c r="B8" s="602">
        <v>100</v>
      </c>
      <c r="C8" s="602">
        <v>0</v>
      </c>
      <c r="D8" s="602">
        <v>0</v>
      </c>
      <c r="E8" s="602">
        <v>0</v>
      </c>
      <c r="F8" s="602">
        <v>0</v>
      </c>
      <c r="G8" s="602">
        <v>0</v>
      </c>
      <c r="H8" s="602">
        <v>0</v>
      </c>
      <c r="I8" s="602">
        <v>0</v>
      </c>
      <c r="J8" s="602">
        <v>0</v>
      </c>
    </row>
    <row r="9" spans="1:10">
      <c r="A9" s="556">
        <v>42558</v>
      </c>
      <c r="B9" s="602">
        <v>100</v>
      </c>
      <c r="C9" s="602">
        <v>0</v>
      </c>
      <c r="D9" s="602">
        <v>0</v>
      </c>
      <c r="E9" s="602">
        <v>0</v>
      </c>
      <c r="F9" s="602">
        <v>0</v>
      </c>
      <c r="G9" s="602">
        <v>0</v>
      </c>
      <c r="H9" s="602">
        <v>0</v>
      </c>
      <c r="I9" s="602">
        <v>0</v>
      </c>
      <c r="J9" s="602">
        <v>0</v>
      </c>
    </row>
    <row r="10" spans="1:10">
      <c r="A10" s="556">
        <v>42589</v>
      </c>
      <c r="B10" s="871">
        <v>100</v>
      </c>
      <c r="C10" s="871">
        <v>0</v>
      </c>
      <c r="D10" s="871">
        <v>0</v>
      </c>
      <c r="E10" s="871">
        <v>0</v>
      </c>
      <c r="F10" s="871">
        <v>0</v>
      </c>
      <c r="G10" s="871">
        <v>0</v>
      </c>
      <c r="H10" s="871">
        <v>0</v>
      </c>
      <c r="I10" s="871">
        <v>0</v>
      </c>
      <c r="J10" s="871">
        <v>0</v>
      </c>
    </row>
    <row r="11" spans="1:10">
      <c r="A11" s="556">
        <v>42620</v>
      </c>
      <c r="B11" s="871">
        <v>100</v>
      </c>
      <c r="C11" s="871">
        <v>0</v>
      </c>
      <c r="D11" s="871">
        <v>0</v>
      </c>
      <c r="E11" s="871">
        <v>0</v>
      </c>
      <c r="F11" s="871">
        <v>0</v>
      </c>
      <c r="G11" s="871">
        <v>0</v>
      </c>
      <c r="H11" s="871">
        <v>0</v>
      </c>
      <c r="I11" s="871">
        <v>0</v>
      </c>
      <c r="J11" s="871">
        <v>0</v>
      </c>
    </row>
    <row r="12" spans="1:10">
      <c r="A12" s="1306" t="s">
        <v>782</v>
      </c>
      <c r="B12" s="1306"/>
      <c r="C12" s="1306"/>
      <c r="D12" s="1306"/>
      <c r="E12" s="1306"/>
      <c r="F12" s="1306"/>
      <c r="G12" s="861"/>
      <c r="H12" s="861"/>
      <c r="I12" s="861"/>
      <c r="J12" s="861"/>
    </row>
    <row r="13" spans="1:10">
      <c r="A13" s="275" t="s">
        <v>459</v>
      </c>
      <c r="B13" s="253"/>
      <c r="C13" s="253"/>
      <c r="D13" s="253"/>
      <c r="E13" s="253"/>
      <c r="F13" s="253"/>
      <c r="G13" s="253"/>
      <c r="H13" s="253"/>
      <c r="I13" s="253"/>
    </row>
  </sheetData>
  <mergeCells count="3">
    <mergeCell ref="A2:A3"/>
    <mergeCell ref="B2:J2"/>
    <mergeCell ref="A12:F12"/>
  </mergeCells>
  <pageMargins left="0.7" right="0.7" top="0.75" bottom="0.75" header="0.3" footer="0.3"/>
  <pageSetup scale="85" orientation="landscape" r:id="rId1"/>
</worksheet>
</file>

<file path=xl/worksheets/sheet37.xml><?xml version="1.0" encoding="utf-8"?>
<worksheet xmlns="http://schemas.openxmlformats.org/spreadsheetml/2006/main" xmlns:r="http://schemas.openxmlformats.org/officeDocument/2006/relationships">
  <sheetPr codeName="Sheet37"/>
  <dimension ref="A1:K13"/>
  <sheetViews>
    <sheetView workbookViewId="0"/>
  </sheetViews>
  <sheetFormatPr defaultColWidth="10.85546875" defaultRowHeight="15"/>
  <cols>
    <col min="1" max="1" width="8.85546875" style="232" customWidth="1"/>
    <col min="2" max="2" width="9.42578125" style="439" customWidth="1"/>
    <col min="3" max="3" width="9.140625" style="439" customWidth="1"/>
    <col min="4" max="4" width="13" style="439" customWidth="1"/>
    <col min="5" max="5" width="13.7109375" style="439" customWidth="1"/>
    <col min="6" max="6" width="10.5703125" style="439" customWidth="1"/>
    <col min="7" max="7" width="11.28515625" style="439" customWidth="1"/>
    <col min="8" max="9" width="9.7109375" style="439" customWidth="1"/>
    <col min="10" max="10" width="9.140625" style="232" customWidth="1"/>
    <col min="11" max="16384" width="10.85546875" style="232"/>
  </cols>
  <sheetData>
    <row r="1" spans="1:11" s="258" customFormat="1" ht="15.75">
      <c r="A1" s="231" t="s">
        <v>32</v>
      </c>
      <c r="B1" s="438"/>
      <c r="C1" s="438"/>
      <c r="D1" s="438"/>
      <c r="E1" s="438"/>
      <c r="F1" s="438"/>
      <c r="G1" s="438"/>
      <c r="H1" s="438"/>
      <c r="I1" s="438"/>
    </row>
    <row r="2" spans="1:11" s="256" customFormat="1" ht="20.25" customHeight="1">
      <c r="A2" s="1346" t="s">
        <v>242</v>
      </c>
      <c r="B2" s="1351" t="s">
        <v>483</v>
      </c>
      <c r="C2" s="1352"/>
      <c r="D2" s="1352"/>
      <c r="E2" s="1352"/>
      <c r="F2" s="1352"/>
      <c r="G2" s="1352"/>
      <c r="H2" s="1352"/>
      <c r="I2" s="1352"/>
      <c r="J2" s="1352"/>
      <c r="K2" s="1353"/>
    </row>
    <row r="3" spans="1:11" s="273" customFormat="1" ht="12.75">
      <c r="A3" s="1347"/>
      <c r="B3" s="872" t="s">
        <v>493</v>
      </c>
      <c r="C3" s="872" t="s">
        <v>494</v>
      </c>
      <c r="D3" s="872" t="s">
        <v>495</v>
      </c>
      <c r="E3" s="872" t="s">
        <v>496</v>
      </c>
      <c r="F3" s="872" t="s">
        <v>497</v>
      </c>
      <c r="G3" s="872" t="s">
        <v>498</v>
      </c>
      <c r="H3" s="872" t="s">
        <v>499</v>
      </c>
      <c r="I3" s="872" t="s">
        <v>500</v>
      </c>
      <c r="J3" s="872" t="s">
        <v>501</v>
      </c>
      <c r="K3" s="872" t="s">
        <v>502</v>
      </c>
    </row>
    <row r="4" spans="1:11">
      <c r="A4" s="624" t="s">
        <v>609</v>
      </c>
      <c r="B4" s="628">
        <v>85.496961833331</v>
      </c>
      <c r="C4" s="628">
        <v>6.1454637173678607E-3</v>
      </c>
      <c r="D4" s="628">
        <v>14.47967800393473</v>
      </c>
      <c r="E4" s="628">
        <v>3.2970523393007308E-4</v>
      </c>
      <c r="F4" s="628">
        <v>2.8278204796393859E-6</v>
      </c>
      <c r="G4" s="628">
        <v>4.6270855947161742E-6</v>
      </c>
      <c r="H4" s="628">
        <v>1.380245376578285E-5</v>
      </c>
      <c r="I4" s="628">
        <v>8.1620364917005354E-3</v>
      </c>
      <c r="J4" s="628">
        <v>8.6825428534729882E-3</v>
      </c>
      <c r="K4" s="628">
        <v>1.9157077912717019E-5</v>
      </c>
    </row>
    <row r="5" spans="1:11">
      <c r="A5" s="624" t="s">
        <v>610</v>
      </c>
      <c r="B5" s="875">
        <v>66.809279926063567</v>
      </c>
      <c r="C5" s="875">
        <v>0</v>
      </c>
      <c r="D5" s="875">
        <v>33.175145137826064</v>
      </c>
      <c r="E5" s="875">
        <v>0</v>
      </c>
      <c r="F5" s="875">
        <v>0</v>
      </c>
      <c r="G5" s="875">
        <v>0</v>
      </c>
      <c r="H5" s="875">
        <v>0</v>
      </c>
      <c r="I5" s="875">
        <v>6.9589289091237464E-3</v>
      </c>
      <c r="J5" s="875">
        <v>0</v>
      </c>
      <c r="K5" s="875">
        <v>0</v>
      </c>
    </row>
    <row r="6" spans="1:11">
      <c r="A6" s="556">
        <v>42476</v>
      </c>
      <c r="B6" s="602">
        <v>85.575284014614596</v>
      </c>
      <c r="C6" s="602">
        <v>5.1991216277110942E-3</v>
      </c>
      <c r="D6" s="602">
        <v>14.400293364154882</v>
      </c>
      <c r="E6" s="602">
        <v>3.6032049031259036E-6</v>
      </c>
      <c r="F6" s="602">
        <v>0</v>
      </c>
      <c r="G6" s="602">
        <v>5.2376383580436231E-6</v>
      </c>
      <c r="H6" s="602">
        <v>2.7732582453731572E-6</v>
      </c>
      <c r="I6" s="602">
        <v>1.1766421767928401E-2</v>
      </c>
      <c r="J6" s="602">
        <v>7.449671326817087E-3</v>
      </c>
      <c r="K6" s="602">
        <v>2.7732582453731572E-6</v>
      </c>
    </row>
    <row r="7" spans="1:11">
      <c r="A7" s="556">
        <v>42506</v>
      </c>
      <c r="B7" s="602">
        <v>86.634413299473863</v>
      </c>
      <c r="C7" s="602">
        <v>5.2376383580436231E-6</v>
      </c>
      <c r="D7" s="602">
        <v>13.34958127912231</v>
      </c>
      <c r="E7" s="602">
        <v>3.6032049031259036E-6</v>
      </c>
      <c r="F7" s="602">
        <v>5.2376383580436231E-6</v>
      </c>
      <c r="G7" s="602">
        <v>5.2376383580436231E-6</v>
      </c>
      <c r="H7" s="602">
        <v>2.7732582453731572E-6</v>
      </c>
      <c r="I7" s="602">
        <v>1.1766421767928409E-2</v>
      </c>
      <c r="J7" s="602">
        <v>5.7525376331858556E-3</v>
      </c>
      <c r="K7" s="602">
        <v>2.7732582453731572E-6</v>
      </c>
    </row>
    <row r="8" spans="1:11">
      <c r="A8" s="556">
        <v>42522</v>
      </c>
      <c r="B8" s="602">
        <v>72.285708433026201</v>
      </c>
      <c r="C8" s="602">
        <v>5.2376383580436231E-6</v>
      </c>
      <c r="D8" s="602">
        <v>27.698295903261389</v>
      </c>
      <c r="E8" s="602">
        <v>3.6032049031259036E-6</v>
      </c>
      <c r="F8" s="602">
        <v>5.2376383580436231E-6</v>
      </c>
      <c r="G8" s="602">
        <v>5.2376383580436231E-6</v>
      </c>
      <c r="H8" s="602">
        <v>2.7732582453731572E-6</v>
      </c>
      <c r="I8" s="602">
        <v>1.1766421767928409E-2</v>
      </c>
      <c r="J8" s="602">
        <v>4.8177743064703703E-3</v>
      </c>
      <c r="K8" s="602">
        <v>2.7732582453731572E-6</v>
      </c>
    </row>
    <row r="9" spans="1:11">
      <c r="A9" s="556">
        <v>42553</v>
      </c>
      <c r="B9" s="602">
        <v>61.649099188194491</v>
      </c>
      <c r="C9" s="602">
        <v>3.6032049031259036E-6</v>
      </c>
      <c r="D9" s="602">
        <v>38.335373880859592</v>
      </c>
      <c r="E9" s="602">
        <v>3.6032049031259036E-6</v>
      </c>
      <c r="F9" s="602">
        <v>3.6032049031259036E-6</v>
      </c>
      <c r="G9" s="602">
        <v>3.6032049031259036E-6</v>
      </c>
      <c r="H9" s="602">
        <v>4.8177743064703703E-3</v>
      </c>
      <c r="I9" s="602">
        <v>6.0107689116944939E-3</v>
      </c>
      <c r="J9" s="602">
        <v>4.8177743064703703E-3</v>
      </c>
      <c r="K9" s="602">
        <v>2.7732582453731572E-6</v>
      </c>
    </row>
    <row r="10" spans="1:11">
      <c r="A10" s="556">
        <v>42584</v>
      </c>
      <c r="B10" s="874">
        <v>56.912116862958193</v>
      </c>
      <c r="C10" s="873">
        <v>3.6032049031259036E-6</v>
      </c>
      <c r="D10" s="874">
        <v>43.075550545776785</v>
      </c>
      <c r="E10" s="873">
        <v>3.6032049031259036E-6</v>
      </c>
      <c r="F10" s="873">
        <v>3.6032049031259036E-6</v>
      </c>
      <c r="G10" s="873">
        <v>3.6032049031259036E-6</v>
      </c>
      <c r="H10" s="873">
        <v>3.6032049031259036E-6</v>
      </c>
      <c r="I10" s="873">
        <v>3.6032049031259036E-6</v>
      </c>
      <c r="J10" s="873">
        <v>3.6032049031259036E-6</v>
      </c>
      <c r="K10" s="873">
        <v>3.6032049031259036E-6</v>
      </c>
    </row>
    <row r="11" spans="1:11">
      <c r="A11" s="556">
        <v>42615</v>
      </c>
      <c r="B11" s="874">
        <v>48.710549672370036</v>
      </c>
      <c r="C11" s="873">
        <v>3.6032049031259036E-6</v>
      </c>
      <c r="D11" s="874">
        <v>51.277153644382288</v>
      </c>
      <c r="E11" s="873">
        <v>3.6032049031259036E-6</v>
      </c>
      <c r="F11" s="873">
        <v>3.6032049031259036E-6</v>
      </c>
      <c r="G11" s="873">
        <v>3.6032049031259036E-6</v>
      </c>
      <c r="H11" s="873">
        <v>3.6032049031259036E-6</v>
      </c>
      <c r="I11" s="873">
        <v>5.5242918852564616E-3</v>
      </c>
      <c r="J11" s="873">
        <v>3.6032049031259036E-6</v>
      </c>
      <c r="K11" s="873">
        <v>3.6032049031259036E-6</v>
      </c>
    </row>
    <row r="12" spans="1:11">
      <c r="A12" s="1306" t="s">
        <v>782</v>
      </c>
      <c r="B12" s="1306"/>
      <c r="C12" s="1306"/>
      <c r="D12" s="1306"/>
      <c r="E12" s="1306"/>
      <c r="F12" s="1306"/>
      <c r="G12" s="861"/>
      <c r="H12" s="861"/>
      <c r="I12" s="861"/>
      <c r="J12" s="861"/>
      <c r="K12" s="861"/>
    </row>
    <row r="13" spans="1:11">
      <c r="A13" s="275" t="s">
        <v>292</v>
      </c>
      <c r="B13" s="253"/>
      <c r="C13" s="253"/>
      <c r="D13" s="253"/>
      <c r="E13" s="253"/>
      <c r="F13" s="253"/>
      <c r="G13" s="253"/>
      <c r="H13" s="253"/>
      <c r="I13" s="253"/>
      <c r="J13" s="253"/>
      <c r="K13" s="253"/>
    </row>
  </sheetData>
  <mergeCells count="3">
    <mergeCell ref="A2:A3"/>
    <mergeCell ref="B2:K2"/>
    <mergeCell ref="A12:F12"/>
  </mergeCells>
  <pageMargins left="0.7" right="0.7" top="0.75" bottom="0.75" header="0.3" footer="0.3"/>
  <pageSetup scale="85" orientation="landscape" r:id="rId1"/>
</worksheet>
</file>

<file path=xl/worksheets/sheet38.xml><?xml version="1.0" encoding="utf-8"?>
<worksheet xmlns="http://schemas.openxmlformats.org/spreadsheetml/2006/main" xmlns:r="http://schemas.openxmlformats.org/officeDocument/2006/relationships">
  <sheetPr codeName="Sheet38"/>
  <dimension ref="A1:O23"/>
  <sheetViews>
    <sheetView zoomScaleSheetLayoutView="100" workbookViewId="0">
      <selection sqref="A1:L1"/>
    </sheetView>
  </sheetViews>
  <sheetFormatPr defaultColWidth="8.85546875" defaultRowHeight="12.75"/>
  <cols>
    <col min="1" max="1" width="7.5703125" style="440" customWidth="1"/>
    <col min="2" max="2" width="7.7109375" style="440" customWidth="1"/>
    <col min="3" max="3" width="9.85546875" style="440" customWidth="1"/>
    <col min="4" max="4" width="8.85546875" style="440" customWidth="1"/>
    <col min="5" max="5" width="10.28515625" style="440" customWidth="1"/>
    <col min="6" max="6" width="9.140625" style="440" customWidth="1"/>
    <col min="7" max="7" width="9.85546875" style="440" customWidth="1"/>
    <col min="8" max="8" width="9.140625" style="440" customWidth="1"/>
    <col min="9" max="9" width="10.42578125" style="440" customWidth="1"/>
    <col min="10" max="10" width="8.5703125" style="440" customWidth="1"/>
    <col min="11" max="11" width="9" style="440" bestFit="1" customWidth="1"/>
    <col min="12" max="12" width="8.28515625" style="440" customWidth="1"/>
    <col min="13" max="13" width="1.85546875" style="440" hidden="1" customWidth="1"/>
    <col min="14" max="244" width="8.85546875" style="440"/>
    <col min="245" max="245" width="12.140625" style="440" customWidth="1"/>
    <col min="246" max="246" width="9" style="440" customWidth="1"/>
    <col min="247" max="247" width="11.85546875" style="440" customWidth="1"/>
    <col min="248" max="248" width="10.7109375" style="440" customWidth="1"/>
    <col min="249" max="249" width="12" style="440" customWidth="1"/>
    <col min="250" max="251" width="11.85546875" style="440" customWidth="1"/>
    <col min="252" max="254" width="11" style="440" customWidth="1"/>
    <col min="255" max="255" width="14.5703125" style="440" customWidth="1"/>
    <col min="256" max="256" width="13.7109375" style="440" customWidth="1"/>
    <col min="257" max="257" width="1.85546875" style="440" customWidth="1"/>
    <col min="258" max="500" width="8.85546875" style="440"/>
    <col min="501" max="501" width="12.140625" style="440" customWidth="1"/>
    <col min="502" max="502" width="9" style="440" customWidth="1"/>
    <col min="503" max="503" width="11.85546875" style="440" customWidth="1"/>
    <col min="504" max="504" width="10.7109375" style="440" customWidth="1"/>
    <col min="505" max="505" width="12" style="440" customWidth="1"/>
    <col min="506" max="507" width="11.85546875" style="440" customWidth="1"/>
    <col min="508" max="510" width="11" style="440" customWidth="1"/>
    <col min="511" max="511" width="14.5703125" style="440" customWidth="1"/>
    <col min="512" max="512" width="13.7109375" style="440" customWidth="1"/>
    <col min="513" max="513" width="1.85546875" style="440" customWidth="1"/>
    <col min="514" max="756" width="8.85546875" style="440"/>
    <col min="757" max="757" width="12.140625" style="440" customWidth="1"/>
    <col min="758" max="758" width="9" style="440" customWidth="1"/>
    <col min="759" max="759" width="11.85546875" style="440" customWidth="1"/>
    <col min="760" max="760" width="10.7109375" style="440" customWidth="1"/>
    <col min="761" max="761" width="12" style="440" customWidth="1"/>
    <col min="762" max="763" width="11.85546875" style="440" customWidth="1"/>
    <col min="764" max="766" width="11" style="440" customWidth="1"/>
    <col min="767" max="767" width="14.5703125" style="440" customWidth="1"/>
    <col min="768" max="768" width="13.7109375" style="440" customWidth="1"/>
    <col min="769" max="769" width="1.85546875" style="440" customWidth="1"/>
    <col min="770" max="1012" width="8.85546875" style="440"/>
    <col min="1013" max="1013" width="12.140625" style="440" customWidth="1"/>
    <col min="1014" max="1014" width="9" style="440" customWidth="1"/>
    <col min="1015" max="1015" width="11.85546875" style="440" customWidth="1"/>
    <col min="1016" max="1016" width="10.7109375" style="440" customWidth="1"/>
    <col min="1017" max="1017" width="12" style="440" customWidth="1"/>
    <col min="1018" max="1019" width="11.85546875" style="440" customWidth="1"/>
    <col min="1020" max="1022" width="11" style="440" customWidth="1"/>
    <col min="1023" max="1023" width="14.5703125" style="440" customWidth="1"/>
    <col min="1024" max="1024" width="13.7109375" style="440" customWidth="1"/>
    <col min="1025" max="1025" width="1.85546875" style="440" customWidth="1"/>
    <col min="1026" max="1268" width="8.85546875" style="440"/>
    <col min="1269" max="1269" width="12.140625" style="440" customWidth="1"/>
    <col min="1270" max="1270" width="9" style="440" customWidth="1"/>
    <col min="1271" max="1271" width="11.85546875" style="440" customWidth="1"/>
    <col min="1272" max="1272" width="10.7109375" style="440" customWidth="1"/>
    <col min="1273" max="1273" width="12" style="440" customWidth="1"/>
    <col min="1274" max="1275" width="11.85546875" style="440" customWidth="1"/>
    <col min="1276" max="1278" width="11" style="440" customWidth="1"/>
    <col min="1279" max="1279" width="14.5703125" style="440" customWidth="1"/>
    <col min="1280" max="1280" width="13.7109375" style="440" customWidth="1"/>
    <col min="1281" max="1281" width="1.85546875" style="440" customWidth="1"/>
    <col min="1282" max="1524" width="8.85546875" style="440"/>
    <col min="1525" max="1525" width="12.140625" style="440" customWidth="1"/>
    <col min="1526" max="1526" width="9" style="440" customWidth="1"/>
    <col min="1527" max="1527" width="11.85546875" style="440" customWidth="1"/>
    <col min="1528" max="1528" width="10.7109375" style="440" customWidth="1"/>
    <col min="1529" max="1529" width="12" style="440" customWidth="1"/>
    <col min="1530" max="1531" width="11.85546875" style="440" customWidth="1"/>
    <col min="1532" max="1534" width="11" style="440" customWidth="1"/>
    <col min="1535" max="1535" width="14.5703125" style="440" customWidth="1"/>
    <col min="1536" max="1536" width="13.7109375" style="440" customWidth="1"/>
    <col min="1537" max="1537" width="1.85546875" style="440" customWidth="1"/>
    <col min="1538" max="1780" width="8.85546875" style="440"/>
    <col min="1781" max="1781" width="12.140625" style="440" customWidth="1"/>
    <col min="1782" max="1782" width="9" style="440" customWidth="1"/>
    <col min="1783" max="1783" width="11.85546875" style="440" customWidth="1"/>
    <col min="1784" max="1784" width="10.7109375" style="440" customWidth="1"/>
    <col min="1785" max="1785" width="12" style="440" customWidth="1"/>
    <col min="1786" max="1787" width="11.85546875" style="440" customWidth="1"/>
    <col min="1788" max="1790" width="11" style="440" customWidth="1"/>
    <col min="1791" max="1791" width="14.5703125" style="440" customWidth="1"/>
    <col min="1792" max="1792" width="13.7109375" style="440" customWidth="1"/>
    <col min="1793" max="1793" width="1.85546875" style="440" customWidth="1"/>
    <col min="1794" max="2036" width="8.85546875" style="440"/>
    <col min="2037" max="2037" width="12.140625" style="440" customWidth="1"/>
    <col min="2038" max="2038" width="9" style="440" customWidth="1"/>
    <col min="2039" max="2039" width="11.85546875" style="440" customWidth="1"/>
    <col min="2040" max="2040" width="10.7109375" style="440" customWidth="1"/>
    <col min="2041" max="2041" width="12" style="440" customWidth="1"/>
    <col min="2042" max="2043" width="11.85546875" style="440" customWidth="1"/>
    <col min="2044" max="2046" width="11" style="440" customWidth="1"/>
    <col min="2047" max="2047" width="14.5703125" style="440" customWidth="1"/>
    <col min="2048" max="2048" width="13.7109375" style="440" customWidth="1"/>
    <col min="2049" max="2049" width="1.85546875" style="440" customWidth="1"/>
    <col min="2050" max="2292" width="8.85546875" style="440"/>
    <col min="2293" max="2293" width="12.140625" style="440" customWidth="1"/>
    <col min="2294" max="2294" width="9" style="440" customWidth="1"/>
    <col min="2295" max="2295" width="11.85546875" style="440" customWidth="1"/>
    <col min="2296" max="2296" width="10.7109375" style="440" customWidth="1"/>
    <col min="2297" max="2297" width="12" style="440" customWidth="1"/>
    <col min="2298" max="2299" width="11.85546875" style="440" customWidth="1"/>
    <col min="2300" max="2302" width="11" style="440" customWidth="1"/>
    <col min="2303" max="2303" width="14.5703125" style="440" customWidth="1"/>
    <col min="2304" max="2304" width="13.7109375" style="440" customWidth="1"/>
    <col min="2305" max="2305" width="1.85546875" style="440" customWidth="1"/>
    <col min="2306" max="2548" width="8.85546875" style="440"/>
    <col min="2549" max="2549" width="12.140625" style="440" customWidth="1"/>
    <col min="2550" max="2550" width="9" style="440" customWidth="1"/>
    <col min="2551" max="2551" width="11.85546875" style="440" customWidth="1"/>
    <col min="2552" max="2552" width="10.7109375" style="440" customWidth="1"/>
    <col min="2553" max="2553" width="12" style="440" customWidth="1"/>
    <col min="2554" max="2555" width="11.85546875" style="440" customWidth="1"/>
    <col min="2556" max="2558" width="11" style="440" customWidth="1"/>
    <col min="2559" max="2559" width="14.5703125" style="440" customWidth="1"/>
    <col min="2560" max="2560" width="13.7109375" style="440" customWidth="1"/>
    <col min="2561" max="2561" width="1.85546875" style="440" customWidth="1"/>
    <col min="2562" max="2804" width="8.85546875" style="440"/>
    <col min="2805" max="2805" width="12.140625" style="440" customWidth="1"/>
    <col min="2806" max="2806" width="9" style="440" customWidth="1"/>
    <col min="2807" max="2807" width="11.85546875" style="440" customWidth="1"/>
    <col min="2808" max="2808" width="10.7109375" style="440" customWidth="1"/>
    <col min="2809" max="2809" width="12" style="440" customWidth="1"/>
    <col min="2810" max="2811" width="11.85546875" style="440" customWidth="1"/>
    <col min="2812" max="2814" width="11" style="440" customWidth="1"/>
    <col min="2815" max="2815" width="14.5703125" style="440" customWidth="1"/>
    <col min="2816" max="2816" width="13.7109375" style="440" customWidth="1"/>
    <col min="2817" max="2817" width="1.85546875" style="440" customWidth="1"/>
    <col min="2818" max="3060" width="8.85546875" style="440"/>
    <col min="3061" max="3061" width="12.140625" style="440" customWidth="1"/>
    <col min="3062" max="3062" width="9" style="440" customWidth="1"/>
    <col min="3063" max="3063" width="11.85546875" style="440" customWidth="1"/>
    <col min="3064" max="3064" width="10.7109375" style="440" customWidth="1"/>
    <col min="3065" max="3065" width="12" style="440" customWidth="1"/>
    <col min="3066" max="3067" width="11.85546875" style="440" customWidth="1"/>
    <col min="3068" max="3070" width="11" style="440" customWidth="1"/>
    <col min="3071" max="3071" width="14.5703125" style="440" customWidth="1"/>
    <col min="3072" max="3072" width="13.7109375" style="440" customWidth="1"/>
    <col min="3073" max="3073" width="1.85546875" style="440" customWidth="1"/>
    <col min="3074" max="3316" width="8.85546875" style="440"/>
    <col min="3317" max="3317" width="12.140625" style="440" customWidth="1"/>
    <col min="3318" max="3318" width="9" style="440" customWidth="1"/>
    <col min="3319" max="3319" width="11.85546875" style="440" customWidth="1"/>
    <col min="3320" max="3320" width="10.7109375" style="440" customWidth="1"/>
    <col min="3321" max="3321" width="12" style="440" customWidth="1"/>
    <col min="3322" max="3323" width="11.85546875" style="440" customWidth="1"/>
    <col min="3324" max="3326" width="11" style="440" customWidth="1"/>
    <col min="3327" max="3327" width="14.5703125" style="440" customWidth="1"/>
    <col min="3328" max="3328" width="13.7109375" style="440" customWidth="1"/>
    <col min="3329" max="3329" width="1.85546875" style="440" customWidth="1"/>
    <col min="3330" max="3572" width="8.85546875" style="440"/>
    <col min="3573" max="3573" width="12.140625" style="440" customWidth="1"/>
    <col min="3574" max="3574" width="9" style="440" customWidth="1"/>
    <col min="3575" max="3575" width="11.85546875" style="440" customWidth="1"/>
    <col min="3576" max="3576" width="10.7109375" style="440" customWidth="1"/>
    <col min="3577" max="3577" width="12" style="440" customWidth="1"/>
    <col min="3578" max="3579" width="11.85546875" style="440" customWidth="1"/>
    <col min="3580" max="3582" width="11" style="440" customWidth="1"/>
    <col min="3583" max="3583" width="14.5703125" style="440" customWidth="1"/>
    <col min="3584" max="3584" width="13.7109375" style="440" customWidth="1"/>
    <col min="3585" max="3585" width="1.85546875" style="440" customWidth="1"/>
    <col min="3586" max="3828" width="8.85546875" style="440"/>
    <col min="3829" max="3829" width="12.140625" style="440" customWidth="1"/>
    <col min="3830" max="3830" width="9" style="440" customWidth="1"/>
    <col min="3831" max="3831" width="11.85546875" style="440" customWidth="1"/>
    <col min="3832" max="3832" width="10.7109375" style="440" customWidth="1"/>
    <col min="3833" max="3833" width="12" style="440" customWidth="1"/>
    <col min="3834" max="3835" width="11.85546875" style="440" customWidth="1"/>
    <col min="3836" max="3838" width="11" style="440" customWidth="1"/>
    <col min="3839" max="3839" width="14.5703125" style="440" customWidth="1"/>
    <col min="3840" max="3840" width="13.7109375" style="440" customWidth="1"/>
    <col min="3841" max="3841" width="1.85546875" style="440" customWidth="1"/>
    <col min="3842" max="4084" width="8.85546875" style="440"/>
    <col min="4085" max="4085" width="12.140625" style="440" customWidth="1"/>
    <col min="4086" max="4086" width="9" style="440" customWidth="1"/>
    <col min="4087" max="4087" width="11.85546875" style="440" customWidth="1"/>
    <col min="4088" max="4088" width="10.7109375" style="440" customWidth="1"/>
    <col min="4089" max="4089" width="12" style="440" customWidth="1"/>
    <col min="4090" max="4091" width="11.85546875" style="440" customWidth="1"/>
    <col min="4092" max="4094" width="11" style="440" customWidth="1"/>
    <col min="4095" max="4095" width="14.5703125" style="440" customWidth="1"/>
    <col min="4096" max="4096" width="13.7109375" style="440" customWidth="1"/>
    <col min="4097" max="4097" width="1.85546875" style="440" customWidth="1"/>
    <col min="4098" max="4340" width="8.85546875" style="440"/>
    <col min="4341" max="4341" width="12.140625" style="440" customWidth="1"/>
    <col min="4342" max="4342" width="9" style="440" customWidth="1"/>
    <col min="4343" max="4343" width="11.85546875" style="440" customWidth="1"/>
    <col min="4344" max="4344" width="10.7109375" style="440" customWidth="1"/>
    <col min="4345" max="4345" width="12" style="440" customWidth="1"/>
    <col min="4346" max="4347" width="11.85546875" style="440" customWidth="1"/>
    <col min="4348" max="4350" width="11" style="440" customWidth="1"/>
    <col min="4351" max="4351" width="14.5703125" style="440" customWidth="1"/>
    <col min="4352" max="4352" width="13.7109375" style="440" customWidth="1"/>
    <col min="4353" max="4353" width="1.85546875" style="440" customWidth="1"/>
    <col min="4354" max="4596" width="8.85546875" style="440"/>
    <col min="4597" max="4597" width="12.140625" style="440" customWidth="1"/>
    <col min="4598" max="4598" width="9" style="440" customWidth="1"/>
    <col min="4599" max="4599" width="11.85546875" style="440" customWidth="1"/>
    <col min="4600" max="4600" width="10.7109375" style="440" customWidth="1"/>
    <col min="4601" max="4601" width="12" style="440" customWidth="1"/>
    <col min="4602" max="4603" width="11.85546875" style="440" customWidth="1"/>
    <col min="4604" max="4606" width="11" style="440" customWidth="1"/>
    <col min="4607" max="4607" width="14.5703125" style="440" customWidth="1"/>
    <col min="4608" max="4608" width="13.7109375" style="440" customWidth="1"/>
    <col min="4609" max="4609" width="1.85546875" style="440" customWidth="1"/>
    <col min="4610" max="4852" width="8.85546875" style="440"/>
    <col min="4853" max="4853" width="12.140625" style="440" customWidth="1"/>
    <col min="4854" max="4854" width="9" style="440" customWidth="1"/>
    <col min="4855" max="4855" width="11.85546875" style="440" customWidth="1"/>
    <col min="4856" max="4856" width="10.7109375" style="440" customWidth="1"/>
    <col min="4857" max="4857" width="12" style="440" customWidth="1"/>
    <col min="4858" max="4859" width="11.85546875" style="440" customWidth="1"/>
    <col min="4860" max="4862" width="11" style="440" customWidth="1"/>
    <col min="4863" max="4863" width="14.5703125" style="440" customWidth="1"/>
    <col min="4864" max="4864" width="13.7109375" style="440" customWidth="1"/>
    <col min="4865" max="4865" width="1.85546875" style="440" customWidth="1"/>
    <col min="4866" max="5108" width="8.85546875" style="440"/>
    <col min="5109" max="5109" width="12.140625" style="440" customWidth="1"/>
    <col min="5110" max="5110" width="9" style="440" customWidth="1"/>
    <col min="5111" max="5111" width="11.85546875" style="440" customWidth="1"/>
    <col min="5112" max="5112" width="10.7109375" style="440" customWidth="1"/>
    <col min="5113" max="5113" width="12" style="440" customWidth="1"/>
    <col min="5114" max="5115" width="11.85546875" style="440" customWidth="1"/>
    <col min="5116" max="5118" width="11" style="440" customWidth="1"/>
    <col min="5119" max="5119" width="14.5703125" style="440" customWidth="1"/>
    <col min="5120" max="5120" width="13.7109375" style="440" customWidth="1"/>
    <col min="5121" max="5121" width="1.85546875" style="440" customWidth="1"/>
    <col min="5122" max="5364" width="8.85546875" style="440"/>
    <col min="5365" max="5365" width="12.140625" style="440" customWidth="1"/>
    <col min="5366" max="5366" width="9" style="440" customWidth="1"/>
    <col min="5367" max="5367" width="11.85546875" style="440" customWidth="1"/>
    <col min="5368" max="5368" width="10.7109375" style="440" customWidth="1"/>
    <col min="5369" max="5369" width="12" style="440" customWidth="1"/>
    <col min="5370" max="5371" width="11.85546875" style="440" customWidth="1"/>
    <col min="5372" max="5374" width="11" style="440" customWidth="1"/>
    <col min="5375" max="5375" width="14.5703125" style="440" customWidth="1"/>
    <col min="5376" max="5376" width="13.7109375" style="440" customWidth="1"/>
    <col min="5377" max="5377" width="1.85546875" style="440" customWidth="1"/>
    <col min="5378" max="5620" width="8.85546875" style="440"/>
    <col min="5621" max="5621" width="12.140625" style="440" customWidth="1"/>
    <col min="5622" max="5622" width="9" style="440" customWidth="1"/>
    <col min="5623" max="5623" width="11.85546875" style="440" customWidth="1"/>
    <col min="5624" max="5624" width="10.7109375" style="440" customWidth="1"/>
    <col min="5625" max="5625" width="12" style="440" customWidth="1"/>
    <col min="5626" max="5627" width="11.85546875" style="440" customWidth="1"/>
    <col min="5628" max="5630" width="11" style="440" customWidth="1"/>
    <col min="5631" max="5631" width="14.5703125" style="440" customWidth="1"/>
    <col min="5632" max="5632" width="13.7109375" style="440" customWidth="1"/>
    <col min="5633" max="5633" width="1.85546875" style="440" customWidth="1"/>
    <col min="5634" max="5876" width="8.85546875" style="440"/>
    <col min="5877" max="5877" width="12.140625" style="440" customWidth="1"/>
    <col min="5878" max="5878" width="9" style="440" customWidth="1"/>
    <col min="5879" max="5879" width="11.85546875" style="440" customWidth="1"/>
    <col min="5880" max="5880" width="10.7109375" style="440" customWidth="1"/>
    <col min="5881" max="5881" width="12" style="440" customWidth="1"/>
    <col min="5882" max="5883" width="11.85546875" style="440" customWidth="1"/>
    <col min="5884" max="5886" width="11" style="440" customWidth="1"/>
    <col min="5887" max="5887" width="14.5703125" style="440" customWidth="1"/>
    <col min="5888" max="5888" width="13.7109375" style="440" customWidth="1"/>
    <col min="5889" max="5889" width="1.85546875" style="440" customWidth="1"/>
    <col min="5890" max="6132" width="8.85546875" style="440"/>
    <col min="6133" max="6133" width="12.140625" style="440" customWidth="1"/>
    <col min="6134" max="6134" width="9" style="440" customWidth="1"/>
    <col min="6135" max="6135" width="11.85546875" style="440" customWidth="1"/>
    <col min="6136" max="6136" width="10.7109375" style="440" customWidth="1"/>
    <col min="6137" max="6137" width="12" style="440" customWidth="1"/>
    <col min="6138" max="6139" width="11.85546875" style="440" customWidth="1"/>
    <col min="6140" max="6142" width="11" style="440" customWidth="1"/>
    <col min="6143" max="6143" width="14.5703125" style="440" customWidth="1"/>
    <col min="6144" max="6144" width="13.7109375" style="440" customWidth="1"/>
    <col min="6145" max="6145" width="1.85546875" style="440" customWidth="1"/>
    <col min="6146" max="6388" width="8.85546875" style="440"/>
    <col min="6389" max="6389" width="12.140625" style="440" customWidth="1"/>
    <col min="6390" max="6390" width="9" style="440" customWidth="1"/>
    <col min="6391" max="6391" width="11.85546875" style="440" customWidth="1"/>
    <col min="6392" max="6392" width="10.7109375" style="440" customWidth="1"/>
    <col min="6393" max="6393" width="12" style="440" customWidth="1"/>
    <col min="6394" max="6395" width="11.85546875" style="440" customWidth="1"/>
    <col min="6396" max="6398" width="11" style="440" customWidth="1"/>
    <col min="6399" max="6399" width="14.5703125" style="440" customWidth="1"/>
    <col min="6400" max="6400" width="13.7109375" style="440" customWidth="1"/>
    <col min="6401" max="6401" width="1.85546875" style="440" customWidth="1"/>
    <col min="6402" max="6644" width="8.85546875" style="440"/>
    <col min="6645" max="6645" width="12.140625" style="440" customWidth="1"/>
    <col min="6646" max="6646" width="9" style="440" customWidth="1"/>
    <col min="6647" max="6647" width="11.85546875" style="440" customWidth="1"/>
    <col min="6648" max="6648" width="10.7109375" style="440" customWidth="1"/>
    <col min="6649" max="6649" width="12" style="440" customWidth="1"/>
    <col min="6650" max="6651" width="11.85546875" style="440" customWidth="1"/>
    <col min="6652" max="6654" width="11" style="440" customWidth="1"/>
    <col min="6655" max="6655" width="14.5703125" style="440" customWidth="1"/>
    <col min="6656" max="6656" width="13.7109375" style="440" customWidth="1"/>
    <col min="6657" max="6657" width="1.85546875" style="440" customWidth="1"/>
    <col min="6658" max="6900" width="8.85546875" style="440"/>
    <col min="6901" max="6901" width="12.140625" style="440" customWidth="1"/>
    <col min="6902" max="6902" width="9" style="440" customWidth="1"/>
    <col min="6903" max="6903" width="11.85546875" style="440" customWidth="1"/>
    <col min="6904" max="6904" width="10.7109375" style="440" customWidth="1"/>
    <col min="6905" max="6905" width="12" style="440" customWidth="1"/>
    <col min="6906" max="6907" width="11.85546875" style="440" customWidth="1"/>
    <col min="6908" max="6910" width="11" style="440" customWidth="1"/>
    <col min="6911" max="6911" width="14.5703125" style="440" customWidth="1"/>
    <col min="6912" max="6912" width="13.7109375" style="440" customWidth="1"/>
    <col min="6913" max="6913" width="1.85546875" style="440" customWidth="1"/>
    <col min="6914" max="7156" width="8.85546875" style="440"/>
    <col min="7157" max="7157" width="12.140625" style="440" customWidth="1"/>
    <col min="7158" max="7158" width="9" style="440" customWidth="1"/>
    <col min="7159" max="7159" width="11.85546875" style="440" customWidth="1"/>
    <col min="7160" max="7160" width="10.7109375" style="440" customWidth="1"/>
    <col min="7161" max="7161" width="12" style="440" customWidth="1"/>
    <col min="7162" max="7163" width="11.85546875" style="440" customWidth="1"/>
    <col min="7164" max="7166" width="11" style="440" customWidth="1"/>
    <col min="7167" max="7167" width="14.5703125" style="440" customWidth="1"/>
    <col min="7168" max="7168" width="13.7109375" style="440" customWidth="1"/>
    <col min="7169" max="7169" width="1.85546875" style="440" customWidth="1"/>
    <col min="7170" max="7412" width="8.85546875" style="440"/>
    <col min="7413" max="7413" width="12.140625" style="440" customWidth="1"/>
    <col min="7414" max="7414" width="9" style="440" customWidth="1"/>
    <col min="7415" max="7415" width="11.85546875" style="440" customWidth="1"/>
    <col min="7416" max="7416" width="10.7109375" style="440" customWidth="1"/>
    <col min="7417" max="7417" width="12" style="440" customWidth="1"/>
    <col min="7418" max="7419" width="11.85546875" style="440" customWidth="1"/>
    <col min="7420" max="7422" width="11" style="440" customWidth="1"/>
    <col min="7423" max="7423" width="14.5703125" style="440" customWidth="1"/>
    <col min="7424" max="7424" width="13.7109375" style="440" customWidth="1"/>
    <col min="7425" max="7425" width="1.85546875" style="440" customWidth="1"/>
    <col min="7426" max="7668" width="8.85546875" style="440"/>
    <col min="7669" max="7669" width="12.140625" style="440" customWidth="1"/>
    <col min="7670" max="7670" width="9" style="440" customWidth="1"/>
    <col min="7671" max="7671" width="11.85546875" style="440" customWidth="1"/>
    <col min="7672" max="7672" width="10.7109375" style="440" customWidth="1"/>
    <col min="7673" max="7673" width="12" style="440" customWidth="1"/>
    <col min="7674" max="7675" width="11.85546875" style="440" customWidth="1"/>
    <col min="7676" max="7678" width="11" style="440" customWidth="1"/>
    <col min="7679" max="7679" width="14.5703125" style="440" customWidth="1"/>
    <col min="7680" max="7680" width="13.7109375" style="440" customWidth="1"/>
    <col min="7681" max="7681" width="1.85546875" style="440" customWidth="1"/>
    <col min="7682" max="7924" width="8.85546875" style="440"/>
    <col min="7925" max="7925" width="12.140625" style="440" customWidth="1"/>
    <col min="7926" max="7926" width="9" style="440" customWidth="1"/>
    <col min="7927" max="7927" width="11.85546875" style="440" customWidth="1"/>
    <col min="7928" max="7928" width="10.7109375" style="440" customWidth="1"/>
    <col min="7929" max="7929" width="12" style="440" customWidth="1"/>
    <col min="7930" max="7931" width="11.85546875" style="440" customWidth="1"/>
    <col min="7932" max="7934" width="11" style="440" customWidth="1"/>
    <col min="7935" max="7935" width="14.5703125" style="440" customWidth="1"/>
    <col min="7936" max="7936" width="13.7109375" style="440" customWidth="1"/>
    <col min="7937" max="7937" width="1.85546875" style="440" customWidth="1"/>
    <col min="7938" max="8180" width="8.85546875" style="440"/>
    <col min="8181" max="8181" width="12.140625" style="440" customWidth="1"/>
    <col min="8182" max="8182" width="9" style="440" customWidth="1"/>
    <col min="8183" max="8183" width="11.85546875" style="440" customWidth="1"/>
    <col min="8184" max="8184" width="10.7109375" style="440" customWidth="1"/>
    <col min="8185" max="8185" width="12" style="440" customWidth="1"/>
    <col min="8186" max="8187" width="11.85546875" style="440" customWidth="1"/>
    <col min="8188" max="8190" width="11" style="440" customWidth="1"/>
    <col min="8191" max="8191" width="14.5703125" style="440" customWidth="1"/>
    <col min="8192" max="8192" width="13.7109375" style="440" customWidth="1"/>
    <col min="8193" max="8193" width="1.85546875" style="440" customWidth="1"/>
    <col min="8194" max="8436" width="8.85546875" style="440"/>
    <col min="8437" max="8437" width="12.140625" style="440" customWidth="1"/>
    <col min="8438" max="8438" width="9" style="440" customWidth="1"/>
    <col min="8439" max="8439" width="11.85546875" style="440" customWidth="1"/>
    <col min="8440" max="8440" width="10.7109375" style="440" customWidth="1"/>
    <col min="8441" max="8441" width="12" style="440" customWidth="1"/>
    <col min="8442" max="8443" width="11.85546875" style="440" customWidth="1"/>
    <col min="8444" max="8446" width="11" style="440" customWidth="1"/>
    <col min="8447" max="8447" width="14.5703125" style="440" customWidth="1"/>
    <col min="8448" max="8448" width="13.7109375" style="440" customWidth="1"/>
    <col min="8449" max="8449" width="1.85546875" style="440" customWidth="1"/>
    <col min="8450" max="8692" width="8.85546875" style="440"/>
    <col min="8693" max="8693" width="12.140625" style="440" customWidth="1"/>
    <col min="8694" max="8694" width="9" style="440" customWidth="1"/>
    <col min="8695" max="8695" width="11.85546875" style="440" customWidth="1"/>
    <col min="8696" max="8696" width="10.7109375" style="440" customWidth="1"/>
    <col min="8697" max="8697" width="12" style="440" customWidth="1"/>
    <col min="8698" max="8699" width="11.85546875" style="440" customWidth="1"/>
    <col min="8700" max="8702" width="11" style="440" customWidth="1"/>
    <col min="8703" max="8703" width="14.5703125" style="440" customWidth="1"/>
    <col min="8704" max="8704" width="13.7109375" style="440" customWidth="1"/>
    <col min="8705" max="8705" width="1.85546875" style="440" customWidth="1"/>
    <col min="8706" max="8948" width="8.85546875" style="440"/>
    <col min="8949" max="8949" width="12.140625" style="440" customWidth="1"/>
    <col min="8950" max="8950" width="9" style="440" customWidth="1"/>
    <col min="8951" max="8951" width="11.85546875" style="440" customWidth="1"/>
    <col min="8952" max="8952" width="10.7109375" style="440" customWidth="1"/>
    <col min="8953" max="8953" width="12" style="440" customWidth="1"/>
    <col min="8954" max="8955" width="11.85546875" style="440" customWidth="1"/>
    <col min="8956" max="8958" width="11" style="440" customWidth="1"/>
    <col min="8959" max="8959" width="14.5703125" style="440" customWidth="1"/>
    <col min="8960" max="8960" width="13.7109375" style="440" customWidth="1"/>
    <col min="8961" max="8961" width="1.85546875" style="440" customWidth="1"/>
    <col min="8962" max="9204" width="8.85546875" style="440"/>
    <col min="9205" max="9205" width="12.140625" style="440" customWidth="1"/>
    <col min="9206" max="9206" width="9" style="440" customWidth="1"/>
    <col min="9207" max="9207" width="11.85546875" style="440" customWidth="1"/>
    <col min="9208" max="9208" width="10.7109375" style="440" customWidth="1"/>
    <col min="9209" max="9209" width="12" style="440" customWidth="1"/>
    <col min="9210" max="9211" width="11.85546875" style="440" customWidth="1"/>
    <col min="9212" max="9214" width="11" style="440" customWidth="1"/>
    <col min="9215" max="9215" width="14.5703125" style="440" customWidth="1"/>
    <col min="9216" max="9216" width="13.7109375" style="440" customWidth="1"/>
    <col min="9217" max="9217" width="1.85546875" style="440" customWidth="1"/>
    <col min="9218" max="9460" width="8.85546875" style="440"/>
    <col min="9461" max="9461" width="12.140625" style="440" customWidth="1"/>
    <col min="9462" max="9462" width="9" style="440" customWidth="1"/>
    <col min="9463" max="9463" width="11.85546875" style="440" customWidth="1"/>
    <col min="9464" max="9464" width="10.7109375" style="440" customWidth="1"/>
    <col min="9465" max="9465" width="12" style="440" customWidth="1"/>
    <col min="9466" max="9467" width="11.85546875" style="440" customWidth="1"/>
    <col min="9468" max="9470" width="11" style="440" customWidth="1"/>
    <col min="9471" max="9471" width="14.5703125" style="440" customWidth="1"/>
    <col min="9472" max="9472" width="13.7109375" style="440" customWidth="1"/>
    <col min="9473" max="9473" width="1.85546875" style="440" customWidth="1"/>
    <col min="9474" max="9716" width="8.85546875" style="440"/>
    <col min="9717" max="9717" width="12.140625" style="440" customWidth="1"/>
    <col min="9718" max="9718" width="9" style="440" customWidth="1"/>
    <col min="9719" max="9719" width="11.85546875" style="440" customWidth="1"/>
    <col min="9720" max="9720" width="10.7109375" style="440" customWidth="1"/>
    <col min="9721" max="9721" width="12" style="440" customWidth="1"/>
    <col min="9722" max="9723" width="11.85546875" style="440" customWidth="1"/>
    <col min="9724" max="9726" width="11" style="440" customWidth="1"/>
    <col min="9727" max="9727" width="14.5703125" style="440" customWidth="1"/>
    <col min="9728" max="9728" width="13.7109375" style="440" customWidth="1"/>
    <col min="9729" max="9729" width="1.85546875" style="440" customWidth="1"/>
    <col min="9730" max="9972" width="8.85546875" style="440"/>
    <col min="9973" max="9973" width="12.140625" style="440" customWidth="1"/>
    <col min="9974" max="9974" width="9" style="440" customWidth="1"/>
    <col min="9975" max="9975" width="11.85546875" style="440" customWidth="1"/>
    <col min="9976" max="9976" width="10.7109375" style="440" customWidth="1"/>
    <col min="9977" max="9977" width="12" style="440" customWidth="1"/>
    <col min="9978" max="9979" width="11.85546875" style="440" customWidth="1"/>
    <col min="9980" max="9982" width="11" style="440" customWidth="1"/>
    <col min="9983" max="9983" width="14.5703125" style="440" customWidth="1"/>
    <col min="9984" max="9984" width="13.7109375" style="440" customWidth="1"/>
    <col min="9985" max="9985" width="1.85546875" style="440" customWidth="1"/>
    <col min="9986" max="10228" width="8.85546875" style="440"/>
    <col min="10229" max="10229" width="12.140625" style="440" customWidth="1"/>
    <col min="10230" max="10230" width="9" style="440" customWidth="1"/>
    <col min="10231" max="10231" width="11.85546875" style="440" customWidth="1"/>
    <col min="10232" max="10232" width="10.7109375" style="440" customWidth="1"/>
    <col min="10233" max="10233" width="12" style="440" customWidth="1"/>
    <col min="10234" max="10235" width="11.85546875" style="440" customWidth="1"/>
    <col min="10236" max="10238" width="11" style="440" customWidth="1"/>
    <col min="10239" max="10239" width="14.5703125" style="440" customWidth="1"/>
    <col min="10240" max="10240" width="13.7109375" style="440" customWidth="1"/>
    <col min="10241" max="10241" width="1.85546875" style="440" customWidth="1"/>
    <col min="10242" max="10484" width="8.85546875" style="440"/>
    <col min="10485" max="10485" width="12.140625" style="440" customWidth="1"/>
    <col min="10486" max="10486" width="9" style="440" customWidth="1"/>
    <col min="10487" max="10487" width="11.85546875" style="440" customWidth="1"/>
    <col min="10488" max="10488" width="10.7109375" style="440" customWidth="1"/>
    <col min="10489" max="10489" width="12" style="440" customWidth="1"/>
    <col min="10490" max="10491" width="11.85546875" style="440" customWidth="1"/>
    <col min="10492" max="10494" width="11" style="440" customWidth="1"/>
    <col min="10495" max="10495" width="14.5703125" style="440" customWidth="1"/>
    <col min="10496" max="10496" width="13.7109375" style="440" customWidth="1"/>
    <col min="10497" max="10497" width="1.85546875" style="440" customWidth="1"/>
    <col min="10498" max="10740" width="8.85546875" style="440"/>
    <col min="10741" max="10741" width="12.140625" style="440" customWidth="1"/>
    <col min="10742" max="10742" width="9" style="440" customWidth="1"/>
    <col min="10743" max="10743" width="11.85546875" style="440" customWidth="1"/>
    <col min="10744" max="10744" width="10.7109375" style="440" customWidth="1"/>
    <col min="10745" max="10745" width="12" style="440" customWidth="1"/>
    <col min="10746" max="10747" width="11.85546875" style="440" customWidth="1"/>
    <col min="10748" max="10750" width="11" style="440" customWidth="1"/>
    <col min="10751" max="10751" width="14.5703125" style="440" customWidth="1"/>
    <col min="10752" max="10752" width="13.7109375" style="440" customWidth="1"/>
    <col min="10753" max="10753" width="1.85546875" style="440" customWidth="1"/>
    <col min="10754" max="10996" width="8.85546875" style="440"/>
    <col min="10997" max="10997" width="12.140625" style="440" customWidth="1"/>
    <col min="10998" max="10998" width="9" style="440" customWidth="1"/>
    <col min="10999" max="10999" width="11.85546875" style="440" customWidth="1"/>
    <col min="11000" max="11000" width="10.7109375" style="440" customWidth="1"/>
    <col min="11001" max="11001" width="12" style="440" customWidth="1"/>
    <col min="11002" max="11003" width="11.85546875" style="440" customWidth="1"/>
    <col min="11004" max="11006" width="11" style="440" customWidth="1"/>
    <col min="11007" max="11007" width="14.5703125" style="440" customWidth="1"/>
    <col min="11008" max="11008" width="13.7109375" style="440" customWidth="1"/>
    <col min="11009" max="11009" width="1.85546875" style="440" customWidth="1"/>
    <col min="11010" max="11252" width="8.85546875" style="440"/>
    <col min="11253" max="11253" width="12.140625" style="440" customWidth="1"/>
    <col min="11254" max="11254" width="9" style="440" customWidth="1"/>
    <col min="11255" max="11255" width="11.85546875" style="440" customWidth="1"/>
    <col min="11256" max="11256" width="10.7109375" style="440" customWidth="1"/>
    <col min="11257" max="11257" width="12" style="440" customWidth="1"/>
    <col min="11258" max="11259" width="11.85546875" style="440" customWidth="1"/>
    <col min="11260" max="11262" width="11" style="440" customWidth="1"/>
    <col min="11263" max="11263" width="14.5703125" style="440" customWidth="1"/>
    <col min="11264" max="11264" width="13.7109375" style="440" customWidth="1"/>
    <col min="11265" max="11265" width="1.85546875" style="440" customWidth="1"/>
    <col min="11266" max="11508" width="8.85546875" style="440"/>
    <col min="11509" max="11509" width="12.140625" style="440" customWidth="1"/>
    <col min="11510" max="11510" width="9" style="440" customWidth="1"/>
    <col min="11511" max="11511" width="11.85546875" style="440" customWidth="1"/>
    <col min="11512" max="11512" width="10.7109375" style="440" customWidth="1"/>
    <col min="11513" max="11513" width="12" style="440" customWidth="1"/>
    <col min="11514" max="11515" width="11.85546875" style="440" customWidth="1"/>
    <col min="11516" max="11518" width="11" style="440" customWidth="1"/>
    <col min="11519" max="11519" width="14.5703125" style="440" customWidth="1"/>
    <col min="11520" max="11520" width="13.7109375" style="440" customWidth="1"/>
    <col min="11521" max="11521" width="1.85546875" style="440" customWidth="1"/>
    <col min="11522" max="11764" width="8.85546875" style="440"/>
    <col min="11765" max="11765" width="12.140625" style="440" customWidth="1"/>
    <col min="11766" max="11766" width="9" style="440" customWidth="1"/>
    <col min="11767" max="11767" width="11.85546875" style="440" customWidth="1"/>
    <col min="11768" max="11768" width="10.7109375" style="440" customWidth="1"/>
    <col min="11769" max="11769" width="12" style="440" customWidth="1"/>
    <col min="11770" max="11771" width="11.85546875" style="440" customWidth="1"/>
    <col min="11772" max="11774" width="11" style="440" customWidth="1"/>
    <col min="11775" max="11775" width="14.5703125" style="440" customWidth="1"/>
    <col min="11776" max="11776" width="13.7109375" style="440" customWidth="1"/>
    <col min="11777" max="11777" width="1.85546875" style="440" customWidth="1"/>
    <col min="11778" max="12020" width="8.85546875" style="440"/>
    <col min="12021" max="12021" width="12.140625" style="440" customWidth="1"/>
    <col min="12022" max="12022" width="9" style="440" customWidth="1"/>
    <col min="12023" max="12023" width="11.85546875" style="440" customWidth="1"/>
    <col min="12024" max="12024" width="10.7109375" style="440" customWidth="1"/>
    <col min="12025" max="12025" width="12" style="440" customWidth="1"/>
    <col min="12026" max="12027" width="11.85546875" style="440" customWidth="1"/>
    <col min="12028" max="12030" width="11" style="440" customWidth="1"/>
    <col min="12031" max="12031" width="14.5703125" style="440" customWidth="1"/>
    <col min="12032" max="12032" width="13.7109375" style="440" customWidth="1"/>
    <col min="12033" max="12033" width="1.85546875" style="440" customWidth="1"/>
    <col min="12034" max="12276" width="8.85546875" style="440"/>
    <col min="12277" max="12277" width="12.140625" style="440" customWidth="1"/>
    <col min="12278" max="12278" width="9" style="440" customWidth="1"/>
    <col min="12279" max="12279" width="11.85546875" style="440" customWidth="1"/>
    <col min="12280" max="12280" width="10.7109375" style="440" customWidth="1"/>
    <col min="12281" max="12281" width="12" style="440" customWidth="1"/>
    <col min="12282" max="12283" width="11.85546875" style="440" customWidth="1"/>
    <col min="12284" max="12286" width="11" style="440" customWidth="1"/>
    <col min="12287" max="12287" width="14.5703125" style="440" customWidth="1"/>
    <col min="12288" max="12288" width="13.7109375" style="440" customWidth="1"/>
    <col min="12289" max="12289" width="1.85546875" style="440" customWidth="1"/>
    <col min="12290" max="12532" width="8.85546875" style="440"/>
    <col min="12533" max="12533" width="12.140625" style="440" customWidth="1"/>
    <col min="12534" max="12534" width="9" style="440" customWidth="1"/>
    <col min="12535" max="12535" width="11.85546875" style="440" customWidth="1"/>
    <col min="12536" max="12536" width="10.7109375" style="440" customWidth="1"/>
    <col min="12537" max="12537" width="12" style="440" customWidth="1"/>
    <col min="12538" max="12539" width="11.85546875" style="440" customWidth="1"/>
    <col min="12540" max="12542" width="11" style="440" customWidth="1"/>
    <col min="12543" max="12543" width="14.5703125" style="440" customWidth="1"/>
    <col min="12544" max="12544" width="13.7109375" style="440" customWidth="1"/>
    <col min="12545" max="12545" width="1.85546875" style="440" customWidth="1"/>
    <col min="12546" max="12788" width="8.85546875" style="440"/>
    <col min="12789" max="12789" width="12.140625" style="440" customWidth="1"/>
    <col min="12790" max="12790" width="9" style="440" customWidth="1"/>
    <col min="12791" max="12791" width="11.85546875" style="440" customWidth="1"/>
    <col min="12792" max="12792" width="10.7109375" style="440" customWidth="1"/>
    <col min="12793" max="12793" width="12" style="440" customWidth="1"/>
    <col min="12794" max="12795" width="11.85546875" style="440" customWidth="1"/>
    <col min="12796" max="12798" width="11" style="440" customWidth="1"/>
    <col min="12799" max="12799" width="14.5703125" style="440" customWidth="1"/>
    <col min="12800" max="12800" width="13.7109375" style="440" customWidth="1"/>
    <col min="12801" max="12801" width="1.85546875" style="440" customWidth="1"/>
    <col min="12802" max="13044" width="8.85546875" style="440"/>
    <col min="13045" max="13045" width="12.140625" style="440" customWidth="1"/>
    <col min="13046" max="13046" width="9" style="440" customWidth="1"/>
    <col min="13047" max="13047" width="11.85546875" style="440" customWidth="1"/>
    <col min="13048" max="13048" width="10.7109375" style="440" customWidth="1"/>
    <col min="13049" max="13049" width="12" style="440" customWidth="1"/>
    <col min="13050" max="13051" width="11.85546875" style="440" customWidth="1"/>
    <col min="13052" max="13054" width="11" style="440" customWidth="1"/>
    <col min="13055" max="13055" width="14.5703125" style="440" customWidth="1"/>
    <col min="13056" max="13056" width="13.7109375" style="440" customWidth="1"/>
    <col min="13057" max="13057" width="1.85546875" style="440" customWidth="1"/>
    <col min="13058" max="13300" width="8.85546875" style="440"/>
    <col min="13301" max="13301" width="12.140625" style="440" customWidth="1"/>
    <col min="13302" max="13302" width="9" style="440" customWidth="1"/>
    <col min="13303" max="13303" width="11.85546875" style="440" customWidth="1"/>
    <col min="13304" max="13304" width="10.7109375" style="440" customWidth="1"/>
    <col min="13305" max="13305" width="12" style="440" customWidth="1"/>
    <col min="13306" max="13307" width="11.85546875" style="440" customWidth="1"/>
    <col min="13308" max="13310" width="11" style="440" customWidth="1"/>
    <col min="13311" max="13311" width="14.5703125" style="440" customWidth="1"/>
    <col min="13312" max="13312" width="13.7109375" style="440" customWidth="1"/>
    <col min="13313" max="13313" width="1.85546875" style="440" customWidth="1"/>
    <col min="13314" max="13556" width="8.85546875" style="440"/>
    <col min="13557" max="13557" width="12.140625" style="440" customWidth="1"/>
    <col min="13558" max="13558" width="9" style="440" customWidth="1"/>
    <col min="13559" max="13559" width="11.85546875" style="440" customWidth="1"/>
    <col min="13560" max="13560" width="10.7109375" style="440" customWidth="1"/>
    <col min="13561" max="13561" width="12" style="440" customWidth="1"/>
    <col min="13562" max="13563" width="11.85546875" style="440" customWidth="1"/>
    <col min="13564" max="13566" width="11" style="440" customWidth="1"/>
    <col min="13567" max="13567" width="14.5703125" style="440" customWidth="1"/>
    <col min="13568" max="13568" width="13.7109375" style="440" customWidth="1"/>
    <col min="13569" max="13569" width="1.85546875" style="440" customWidth="1"/>
    <col min="13570" max="13812" width="8.85546875" style="440"/>
    <col min="13813" max="13813" width="12.140625" style="440" customWidth="1"/>
    <col min="13814" max="13814" width="9" style="440" customWidth="1"/>
    <col min="13815" max="13815" width="11.85546875" style="440" customWidth="1"/>
    <col min="13816" max="13816" width="10.7109375" style="440" customWidth="1"/>
    <col min="13817" max="13817" width="12" style="440" customWidth="1"/>
    <col min="13818" max="13819" width="11.85546875" style="440" customWidth="1"/>
    <col min="13820" max="13822" width="11" style="440" customWidth="1"/>
    <col min="13823" max="13823" width="14.5703125" style="440" customWidth="1"/>
    <col min="13824" max="13824" width="13.7109375" style="440" customWidth="1"/>
    <col min="13825" max="13825" width="1.85546875" style="440" customWidth="1"/>
    <col min="13826" max="14068" width="8.85546875" style="440"/>
    <col min="14069" max="14069" width="12.140625" style="440" customWidth="1"/>
    <col min="14070" max="14070" width="9" style="440" customWidth="1"/>
    <col min="14071" max="14071" width="11.85546875" style="440" customWidth="1"/>
    <col min="14072" max="14072" width="10.7109375" style="440" customWidth="1"/>
    <col min="14073" max="14073" width="12" style="440" customWidth="1"/>
    <col min="14074" max="14075" width="11.85546875" style="440" customWidth="1"/>
    <col min="14076" max="14078" width="11" style="440" customWidth="1"/>
    <col min="14079" max="14079" width="14.5703125" style="440" customWidth="1"/>
    <col min="14080" max="14080" width="13.7109375" style="440" customWidth="1"/>
    <col min="14081" max="14081" width="1.85546875" style="440" customWidth="1"/>
    <col min="14082" max="14324" width="8.85546875" style="440"/>
    <col min="14325" max="14325" width="12.140625" style="440" customWidth="1"/>
    <col min="14326" max="14326" width="9" style="440" customWidth="1"/>
    <col min="14327" max="14327" width="11.85546875" style="440" customWidth="1"/>
    <col min="14328" max="14328" width="10.7109375" style="440" customWidth="1"/>
    <col min="14329" max="14329" width="12" style="440" customWidth="1"/>
    <col min="14330" max="14331" width="11.85546875" style="440" customWidth="1"/>
    <col min="14332" max="14334" width="11" style="440" customWidth="1"/>
    <col min="14335" max="14335" width="14.5703125" style="440" customWidth="1"/>
    <col min="14336" max="14336" width="13.7109375" style="440" customWidth="1"/>
    <col min="14337" max="14337" width="1.85546875" style="440" customWidth="1"/>
    <col min="14338" max="14580" width="8.85546875" style="440"/>
    <col min="14581" max="14581" width="12.140625" style="440" customWidth="1"/>
    <col min="14582" max="14582" width="9" style="440" customWidth="1"/>
    <col min="14583" max="14583" width="11.85546875" style="440" customWidth="1"/>
    <col min="14584" max="14584" width="10.7109375" style="440" customWidth="1"/>
    <col min="14585" max="14585" width="12" style="440" customWidth="1"/>
    <col min="14586" max="14587" width="11.85546875" style="440" customWidth="1"/>
    <col min="14588" max="14590" width="11" style="440" customWidth="1"/>
    <col min="14591" max="14591" width="14.5703125" style="440" customWidth="1"/>
    <col min="14592" max="14592" width="13.7109375" style="440" customWidth="1"/>
    <col min="14593" max="14593" width="1.85546875" style="440" customWidth="1"/>
    <col min="14594" max="14836" width="8.85546875" style="440"/>
    <col min="14837" max="14837" width="12.140625" style="440" customWidth="1"/>
    <col min="14838" max="14838" width="9" style="440" customWidth="1"/>
    <col min="14839" max="14839" width="11.85546875" style="440" customWidth="1"/>
    <col min="14840" max="14840" width="10.7109375" style="440" customWidth="1"/>
    <col min="14841" max="14841" width="12" style="440" customWidth="1"/>
    <col min="14842" max="14843" width="11.85546875" style="440" customWidth="1"/>
    <col min="14844" max="14846" width="11" style="440" customWidth="1"/>
    <col min="14847" max="14847" width="14.5703125" style="440" customWidth="1"/>
    <col min="14848" max="14848" width="13.7109375" style="440" customWidth="1"/>
    <col min="14849" max="14849" width="1.85546875" style="440" customWidth="1"/>
    <col min="14850" max="15092" width="8.85546875" style="440"/>
    <col min="15093" max="15093" width="12.140625" style="440" customWidth="1"/>
    <col min="15094" max="15094" width="9" style="440" customWidth="1"/>
    <col min="15095" max="15095" width="11.85546875" style="440" customWidth="1"/>
    <col min="15096" max="15096" width="10.7109375" style="440" customWidth="1"/>
    <col min="15097" max="15097" width="12" style="440" customWidth="1"/>
    <col min="15098" max="15099" width="11.85546875" style="440" customWidth="1"/>
    <col min="15100" max="15102" width="11" style="440" customWidth="1"/>
    <col min="15103" max="15103" width="14.5703125" style="440" customWidth="1"/>
    <col min="15104" max="15104" width="13.7109375" style="440" customWidth="1"/>
    <col min="15105" max="15105" width="1.85546875" style="440" customWidth="1"/>
    <col min="15106" max="15348" width="8.85546875" style="440"/>
    <col min="15349" max="15349" width="12.140625" style="440" customWidth="1"/>
    <col min="15350" max="15350" width="9" style="440" customWidth="1"/>
    <col min="15351" max="15351" width="11.85546875" style="440" customWidth="1"/>
    <col min="15352" max="15352" width="10.7109375" style="440" customWidth="1"/>
    <col min="15353" max="15353" width="12" style="440" customWidth="1"/>
    <col min="15354" max="15355" width="11.85546875" style="440" customWidth="1"/>
    <col min="15356" max="15358" width="11" style="440" customWidth="1"/>
    <col min="15359" max="15359" width="14.5703125" style="440" customWidth="1"/>
    <col min="15360" max="15360" width="13.7109375" style="440" customWidth="1"/>
    <col min="15361" max="15361" width="1.85546875" style="440" customWidth="1"/>
    <col min="15362" max="15604" width="8.85546875" style="440"/>
    <col min="15605" max="15605" width="12.140625" style="440" customWidth="1"/>
    <col min="15606" max="15606" width="9" style="440" customWidth="1"/>
    <col min="15607" max="15607" width="11.85546875" style="440" customWidth="1"/>
    <col min="15608" max="15608" width="10.7109375" style="440" customWidth="1"/>
    <col min="15609" max="15609" width="12" style="440" customWidth="1"/>
    <col min="15610" max="15611" width="11.85546875" style="440" customWidth="1"/>
    <col min="15612" max="15614" width="11" style="440" customWidth="1"/>
    <col min="15615" max="15615" width="14.5703125" style="440" customWidth="1"/>
    <col min="15616" max="15616" width="13.7109375" style="440" customWidth="1"/>
    <col min="15617" max="15617" width="1.85546875" style="440" customWidth="1"/>
    <col min="15618" max="15860" width="8.85546875" style="440"/>
    <col min="15861" max="15861" width="12.140625" style="440" customWidth="1"/>
    <col min="15862" max="15862" width="9" style="440" customWidth="1"/>
    <col min="15863" max="15863" width="11.85546875" style="440" customWidth="1"/>
    <col min="15864" max="15864" width="10.7109375" style="440" customWidth="1"/>
    <col min="15865" max="15865" width="12" style="440" customWidth="1"/>
    <col min="15866" max="15867" width="11.85546875" style="440" customWidth="1"/>
    <col min="15868" max="15870" width="11" style="440" customWidth="1"/>
    <col min="15871" max="15871" width="14.5703125" style="440" customWidth="1"/>
    <col min="15872" max="15872" width="13.7109375" style="440" customWidth="1"/>
    <col min="15873" max="15873" width="1.85546875" style="440" customWidth="1"/>
    <col min="15874" max="16116" width="8.85546875" style="440"/>
    <col min="16117" max="16117" width="12.140625" style="440" customWidth="1"/>
    <col min="16118" max="16118" width="9" style="440" customWidth="1"/>
    <col min="16119" max="16119" width="11.85546875" style="440" customWidth="1"/>
    <col min="16120" max="16120" width="10.7109375" style="440" customWidth="1"/>
    <col min="16121" max="16121" width="12" style="440" customWidth="1"/>
    <col min="16122" max="16123" width="11.85546875" style="440" customWidth="1"/>
    <col min="16124" max="16126" width="11" style="440" customWidth="1"/>
    <col min="16127" max="16127" width="14.5703125" style="440" customWidth="1"/>
    <col min="16128" max="16128" width="13.7109375" style="440" customWidth="1"/>
    <col min="16129" max="16129" width="1.85546875" style="440" customWidth="1"/>
    <col min="16130" max="16384" width="8.85546875" style="440"/>
  </cols>
  <sheetData>
    <row r="1" spans="1:15" ht="15.75">
      <c r="A1" s="1354" t="s">
        <v>33</v>
      </c>
      <c r="B1" s="1354"/>
      <c r="C1" s="1354"/>
      <c r="D1" s="1354"/>
      <c r="E1" s="1354"/>
      <c r="F1" s="1354"/>
      <c r="G1" s="1354"/>
      <c r="H1" s="1354"/>
      <c r="I1" s="1354"/>
      <c r="J1" s="1354"/>
      <c r="K1" s="1354"/>
      <c r="L1" s="1354"/>
    </row>
    <row r="2" spans="1:15">
      <c r="A2" s="1355" t="s">
        <v>442</v>
      </c>
      <c r="B2" s="881"/>
      <c r="C2" s="1358" t="s">
        <v>296</v>
      </c>
      <c r="D2" s="1359"/>
      <c r="E2" s="1358" t="s">
        <v>297</v>
      </c>
      <c r="F2" s="1360"/>
      <c r="G2" s="1360"/>
      <c r="H2" s="1359"/>
      <c r="I2" s="1358" t="s">
        <v>114</v>
      </c>
      <c r="J2" s="1359"/>
      <c r="K2" s="884"/>
      <c r="L2" s="883"/>
    </row>
    <row r="3" spans="1:15" ht="27.75" customHeight="1">
      <c r="A3" s="1356"/>
      <c r="B3" s="1361" t="s">
        <v>503</v>
      </c>
      <c r="C3" s="1361" t="s">
        <v>305</v>
      </c>
      <c r="D3" s="1363" t="s">
        <v>504</v>
      </c>
      <c r="E3" s="1365" t="s">
        <v>469</v>
      </c>
      <c r="F3" s="1366"/>
      <c r="G3" s="1365" t="s">
        <v>470</v>
      </c>
      <c r="H3" s="1366"/>
      <c r="I3" s="1361" t="s">
        <v>305</v>
      </c>
      <c r="J3" s="1355" t="s">
        <v>471</v>
      </c>
      <c r="K3" s="1361" t="s">
        <v>505</v>
      </c>
      <c r="L3" s="1361"/>
    </row>
    <row r="4" spans="1:15" ht="30" customHeight="1">
      <c r="A4" s="1357"/>
      <c r="B4" s="1362"/>
      <c r="C4" s="1362"/>
      <c r="D4" s="1364" t="s">
        <v>506</v>
      </c>
      <c r="E4" s="882" t="s">
        <v>305</v>
      </c>
      <c r="F4" s="882" t="s">
        <v>507</v>
      </c>
      <c r="G4" s="882" t="s">
        <v>305</v>
      </c>
      <c r="H4" s="882" t="s">
        <v>507</v>
      </c>
      <c r="I4" s="1362"/>
      <c r="J4" s="1367"/>
      <c r="K4" s="881" t="s">
        <v>305</v>
      </c>
      <c r="L4" s="881" t="s">
        <v>508</v>
      </c>
    </row>
    <row r="5" spans="1:15" ht="12.75" customHeight="1">
      <c r="A5" s="302" t="s">
        <v>609</v>
      </c>
      <c r="B5" s="303">
        <v>242</v>
      </c>
      <c r="C5" s="260">
        <v>409759364</v>
      </c>
      <c r="D5" s="260">
        <v>2749332.9606198999</v>
      </c>
      <c r="E5" s="260">
        <v>156142461</v>
      </c>
      <c r="F5" s="260">
        <v>1041794.0449942998</v>
      </c>
      <c r="G5" s="260">
        <v>107681339</v>
      </c>
      <c r="H5" s="260">
        <v>710758.57068200002</v>
      </c>
      <c r="I5" s="260">
        <v>673583164</v>
      </c>
      <c r="J5" s="260">
        <v>4501885.5762961004</v>
      </c>
      <c r="K5" s="260">
        <v>4464441</v>
      </c>
      <c r="L5" s="260">
        <v>29814.094660000002</v>
      </c>
    </row>
    <row r="6" spans="1:15" ht="14.25" customHeight="1">
      <c r="A6" s="302" t="s">
        <v>610</v>
      </c>
      <c r="B6" s="303">
        <v>121</v>
      </c>
      <c r="C6" s="260">
        <v>186550209</v>
      </c>
      <c r="D6" s="260">
        <v>1288441.93095425</v>
      </c>
      <c r="E6" s="260">
        <v>97803406</v>
      </c>
      <c r="F6" s="260">
        <v>663773.80497724994</v>
      </c>
      <c r="G6" s="260">
        <v>66328889</v>
      </c>
      <c r="H6" s="260">
        <v>444919.07281849999</v>
      </c>
      <c r="I6" s="260">
        <v>350682504</v>
      </c>
      <c r="J6" s="260">
        <v>2397134.8087499999</v>
      </c>
      <c r="K6" s="611">
        <v>5216098</v>
      </c>
      <c r="L6" s="611">
        <v>35044.205062170004</v>
      </c>
    </row>
    <row r="7" spans="1:15" ht="14.25" customHeight="1">
      <c r="A7" s="304">
        <v>42474</v>
      </c>
      <c r="B7" s="441">
        <v>16</v>
      </c>
      <c r="C7" s="261">
        <v>29162057</v>
      </c>
      <c r="D7" s="261">
        <v>198407.92984549998</v>
      </c>
      <c r="E7" s="261">
        <v>13976664</v>
      </c>
      <c r="F7" s="261">
        <v>94180.649334750007</v>
      </c>
      <c r="G7" s="261">
        <v>8360189</v>
      </c>
      <c r="H7" s="261">
        <v>55742.221703500007</v>
      </c>
      <c r="I7" s="261">
        <v>51498910</v>
      </c>
      <c r="J7" s="261">
        <v>348330.80088375002</v>
      </c>
      <c r="K7" s="261">
        <v>4111903</v>
      </c>
      <c r="L7" s="261">
        <v>27563.369409999999</v>
      </c>
    </row>
    <row r="8" spans="1:15" ht="14.25" customHeight="1">
      <c r="A8" s="304">
        <v>42504</v>
      </c>
      <c r="B8" s="441">
        <v>22</v>
      </c>
      <c r="C8" s="261">
        <v>33368426</v>
      </c>
      <c r="D8" s="261">
        <v>230308.74157675001</v>
      </c>
      <c r="E8" s="261">
        <v>16833646</v>
      </c>
      <c r="F8" s="261">
        <v>114168.66284125</v>
      </c>
      <c r="G8" s="261">
        <v>12241448</v>
      </c>
      <c r="H8" s="261">
        <v>82119.13892225</v>
      </c>
      <c r="I8" s="261">
        <v>62443520</v>
      </c>
      <c r="J8" s="261">
        <v>426596.54334024998</v>
      </c>
      <c r="K8" s="261">
        <v>4058007</v>
      </c>
      <c r="L8" s="261">
        <v>27555.97092</v>
      </c>
    </row>
    <row r="9" spans="1:15" ht="14.25" customHeight="1">
      <c r="A9" s="304">
        <v>42537</v>
      </c>
      <c r="B9" s="441">
        <v>22</v>
      </c>
      <c r="C9" s="261">
        <v>45774934</v>
      </c>
      <c r="D9" s="261">
        <v>320800.39587975002</v>
      </c>
      <c r="E9" s="261">
        <v>18936894</v>
      </c>
      <c r="F9" s="261">
        <v>129292.9032475</v>
      </c>
      <c r="G9" s="261">
        <v>14504063</v>
      </c>
      <c r="H9" s="261">
        <v>97574.452069999999</v>
      </c>
      <c r="I9" s="261">
        <v>79215891</v>
      </c>
      <c r="J9" s="261">
        <v>547667.75119724998</v>
      </c>
      <c r="K9" s="261">
        <v>3922579</v>
      </c>
      <c r="L9" s="261">
        <v>26709.311719999998</v>
      </c>
    </row>
    <row r="10" spans="1:15" ht="14.25" customHeight="1">
      <c r="A10" s="304">
        <v>42567</v>
      </c>
      <c r="B10" s="441">
        <v>20</v>
      </c>
      <c r="C10" s="261">
        <v>23757025</v>
      </c>
      <c r="D10" s="261">
        <v>165256.01961849999</v>
      </c>
      <c r="E10" s="261">
        <v>14168548</v>
      </c>
      <c r="F10" s="261">
        <v>96619.162553500006</v>
      </c>
      <c r="G10" s="261">
        <v>7926039</v>
      </c>
      <c r="H10" s="261">
        <v>53363.462824249997</v>
      </c>
      <c r="I10" s="261">
        <v>45851612</v>
      </c>
      <c r="J10" s="261">
        <v>315238.64499624999</v>
      </c>
      <c r="K10" s="261">
        <v>3981914</v>
      </c>
      <c r="L10" s="261">
        <v>26890.606370000001</v>
      </c>
    </row>
    <row r="11" spans="1:15" ht="14.25" customHeight="1">
      <c r="A11" s="304">
        <v>42598</v>
      </c>
      <c r="B11" s="877">
        <v>21</v>
      </c>
      <c r="C11" s="877">
        <v>24649243</v>
      </c>
      <c r="D11" s="877">
        <v>169809.17376275</v>
      </c>
      <c r="E11" s="877">
        <v>14378312</v>
      </c>
      <c r="F11" s="877">
        <v>97635.572318249993</v>
      </c>
      <c r="G11" s="877">
        <v>10219690</v>
      </c>
      <c r="H11" s="877">
        <v>68560.711646249998</v>
      </c>
      <c r="I11" s="880">
        <v>49247245</v>
      </c>
      <c r="J11" s="877">
        <v>336005.45772725</v>
      </c>
      <c r="K11" s="877">
        <v>4912897</v>
      </c>
      <c r="L11" s="877">
        <v>33133.024279999998</v>
      </c>
    </row>
    <row r="12" spans="1:15" ht="14.25" customHeight="1">
      <c r="A12" s="304">
        <v>42629</v>
      </c>
      <c r="B12" s="879">
        <v>20</v>
      </c>
      <c r="C12" s="877">
        <v>29838524</v>
      </c>
      <c r="D12" s="877">
        <v>203859.67027100001</v>
      </c>
      <c r="E12" s="877">
        <v>19509342</v>
      </c>
      <c r="F12" s="877">
        <v>131876.854682</v>
      </c>
      <c r="G12" s="877">
        <v>13077460</v>
      </c>
      <c r="H12" s="877">
        <v>87559.085652249996</v>
      </c>
      <c r="I12" s="878">
        <v>62425326</v>
      </c>
      <c r="J12" s="877">
        <v>423295.61060525</v>
      </c>
      <c r="K12" s="877">
        <v>5216098</v>
      </c>
      <c r="L12" s="877">
        <v>35044.205062170004</v>
      </c>
    </row>
    <row r="13" spans="1:15" ht="12.75" customHeight="1">
      <c r="A13" s="1368" t="s">
        <v>509</v>
      </c>
      <c r="B13" s="1368"/>
      <c r="C13" s="1368"/>
      <c r="D13" s="1368"/>
      <c r="E13" s="1368"/>
      <c r="F13" s="1368"/>
      <c r="G13" s="1368"/>
      <c r="H13" s="1368"/>
      <c r="I13" s="1368"/>
      <c r="J13" s="1368"/>
      <c r="K13" s="1368"/>
      <c r="L13" s="1368"/>
    </row>
    <row r="14" spans="1:15" s="561" customFormat="1" ht="12.75" customHeight="1">
      <c r="A14" s="1306" t="s">
        <v>782</v>
      </c>
      <c r="B14" s="1306"/>
      <c r="C14" s="1306"/>
      <c r="D14" s="1306"/>
      <c r="E14" s="1306"/>
      <c r="F14" s="1306"/>
      <c r="O14" s="440"/>
    </row>
    <row r="15" spans="1:15">
      <c r="A15" s="442" t="s">
        <v>292</v>
      </c>
    </row>
    <row r="23" spans="10:10">
      <c r="J23" s="876"/>
    </row>
  </sheetData>
  <mergeCells count="15">
    <mergeCell ref="A14:F14"/>
    <mergeCell ref="A1:L1"/>
    <mergeCell ref="A2:A4"/>
    <mergeCell ref="C2:D2"/>
    <mergeCell ref="E2:H2"/>
    <mergeCell ref="I2:J2"/>
    <mergeCell ref="B3:B4"/>
    <mergeCell ref="C3:C4"/>
    <mergeCell ref="D3:D4"/>
    <mergeCell ref="E3:F3"/>
    <mergeCell ref="G3:H3"/>
    <mergeCell ref="I3:I4"/>
    <mergeCell ref="J3:J4"/>
    <mergeCell ref="K3:L3"/>
    <mergeCell ref="A13:L13"/>
  </mergeCells>
  <pageMargins left="0.75" right="0.75" top="1" bottom="1" header="0.5" footer="0.5"/>
  <pageSetup orientation="landscape" r:id="rId1"/>
  <headerFooter alignWithMargins="0"/>
</worksheet>
</file>

<file path=xl/worksheets/sheet39.xml><?xml version="1.0" encoding="utf-8"?>
<worksheet xmlns="http://schemas.openxmlformats.org/spreadsheetml/2006/main" xmlns:r="http://schemas.openxmlformats.org/officeDocument/2006/relationships">
  <sheetPr codeName="Sheet39"/>
  <dimension ref="A1:M17"/>
  <sheetViews>
    <sheetView zoomScaleSheetLayoutView="110" workbookViewId="0">
      <selection sqref="A1:L1"/>
    </sheetView>
  </sheetViews>
  <sheetFormatPr defaultRowHeight="15"/>
  <cols>
    <col min="1" max="1" width="7.7109375" style="610" customWidth="1"/>
    <col min="2" max="2" width="7.5703125" style="610" customWidth="1"/>
    <col min="3" max="3" width="10.85546875" style="610" customWidth="1"/>
    <col min="4" max="4" width="9.140625" style="610" customWidth="1"/>
    <col min="5" max="8" width="9.5703125" style="610" customWidth="1"/>
    <col min="9" max="9" width="11.7109375" style="610" customWidth="1"/>
    <col min="10" max="10" width="9.5703125" style="610" customWidth="1"/>
    <col min="11" max="11" width="9.42578125" style="610" customWidth="1"/>
    <col min="12" max="12" width="9.140625" style="610" customWidth="1"/>
    <col min="13" max="256" width="9.140625" style="610"/>
    <col min="257" max="257" width="12.140625" style="610" customWidth="1"/>
    <col min="258" max="258" width="7.85546875" style="610" customWidth="1"/>
    <col min="259" max="259" width="11.28515625" style="610" customWidth="1"/>
    <col min="260" max="260" width="9.140625" style="610" customWidth="1"/>
    <col min="261" max="261" width="10" style="610" customWidth="1"/>
    <col min="262" max="262" width="9" style="610" customWidth="1"/>
    <col min="263" max="263" width="9.85546875" style="610" customWidth="1"/>
    <col min="264" max="264" width="9.5703125" style="610" customWidth="1"/>
    <col min="265" max="265" width="11.7109375" style="610" customWidth="1"/>
    <col min="266" max="266" width="9.5703125" style="610" customWidth="1"/>
    <col min="267" max="267" width="10.140625" style="610" customWidth="1"/>
    <col min="268" max="268" width="9.7109375" style="610" customWidth="1"/>
    <col min="269" max="512" width="9.140625" style="610"/>
    <col min="513" max="513" width="12.140625" style="610" customWidth="1"/>
    <col min="514" max="514" width="7.85546875" style="610" customWidth="1"/>
    <col min="515" max="515" width="11.28515625" style="610" customWidth="1"/>
    <col min="516" max="516" width="9.140625" style="610" customWidth="1"/>
    <col min="517" max="517" width="10" style="610" customWidth="1"/>
    <col min="518" max="518" width="9" style="610" customWidth="1"/>
    <col min="519" max="519" width="9.85546875" style="610" customWidth="1"/>
    <col min="520" max="520" width="9.5703125" style="610" customWidth="1"/>
    <col min="521" max="521" width="11.7109375" style="610" customWidth="1"/>
    <col min="522" max="522" width="9.5703125" style="610" customWidth="1"/>
    <col min="523" max="523" width="10.140625" style="610" customWidth="1"/>
    <col min="524" max="524" width="9.7109375" style="610" customWidth="1"/>
    <col min="525" max="768" width="9.140625" style="610"/>
    <col min="769" max="769" width="12.140625" style="610" customWidth="1"/>
    <col min="770" max="770" width="7.85546875" style="610" customWidth="1"/>
    <col min="771" max="771" width="11.28515625" style="610" customWidth="1"/>
    <col min="772" max="772" width="9.140625" style="610" customWidth="1"/>
    <col min="773" max="773" width="10" style="610" customWidth="1"/>
    <col min="774" max="774" width="9" style="610" customWidth="1"/>
    <col min="775" max="775" width="9.85546875" style="610" customWidth="1"/>
    <col min="776" max="776" width="9.5703125" style="610" customWidth="1"/>
    <col min="777" max="777" width="11.7109375" style="610" customWidth="1"/>
    <col min="778" max="778" width="9.5703125" style="610" customWidth="1"/>
    <col min="779" max="779" width="10.140625" style="610" customWidth="1"/>
    <col min="780" max="780" width="9.7109375" style="610" customWidth="1"/>
    <col min="781" max="1024" width="9.140625" style="610"/>
    <col min="1025" max="1025" width="12.140625" style="610" customWidth="1"/>
    <col min="1026" max="1026" width="7.85546875" style="610" customWidth="1"/>
    <col min="1027" max="1027" width="11.28515625" style="610" customWidth="1"/>
    <col min="1028" max="1028" width="9.140625" style="610" customWidth="1"/>
    <col min="1029" max="1029" width="10" style="610" customWidth="1"/>
    <col min="1030" max="1030" width="9" style="610" customWidth="1"/>
    <col min="1031" max="1031" width="9.85546875" style="610" customWidth="1"/>
    <col min="1032" max="1032" width="9.5703125" style="610" customWidth="1"/>
    <col min="1033" max="1033" width="11.7109375" style="610" customWidth="1"/>
    <col min="1034" max="1034" width="9.5703125" style="610" customWidth="1"/>
    <col min="1035" max="1035" width="10.140625" style="610" customWidth="1"/>
    <col min="1036" max="1036" width="9.7109375" style="610" customWidth="1"/>
    <col min="1037" max="1280" width="9.140625" style="610"/>
    <col min="1281" max="1281" width="12.140625" style="610" customWidth="1"/>
    <col min="1282" max="1282" width="7.85546875" style="610" customWidth="1"/>
    <col min="1283" max="1283" width="11.28515625" style="610" customWidth="1"/>
    <col min="1284" max="1284" width="9.140625" style="610" customWidth="1"/>
    <col min="1285" max="1285" width="10" style="610" customWidth="1"/>
    <col min="1286" max="1286" width="9" style="610" customWidth="1"/>
    <col min="1287" max="1287" width="9.85546875" style="610" customWidth="1"/>
    <col min="1288" max="1288" width="9.5703125" style="610" customWidth="1"/>
    <col min="1289" max="1289" width="11.7109375" style="610" customWidth="1"/>
    <col min="1290" max="1290" width="9.5703125" style="610" customWidth="1"/>
    <col min="1291" max="1291" width="10.140625" style="610" customWidth="1"/>
    <col min="1292" max="1292" width="9.7109375" style="610" customWidth="1"/>
    <col min="1293" max="1536" width="9.140625" style="610"/>
    <col min="1537" max="1537" width="12.140625" style="610" customWidth="1"/>
    <col min="1538" max="1538" width="7.85546875" style="610" customWidth="1"/>
    <col min="1539" max="1539" width="11.28515625" style="610" customWidth="1"/>
    <col min="1540" max="1540" width="9.140625" style="610" customWidth="1"/>
    <col min="1541" max="1541" width="10" style="610" customWidth="1"/>
    <col min="1542" max="1542" width="9" style="610" customWidth="1"/>
    <col min="1543" max="1543" width="9.85546875" style="610" customWidth="1"/>
    <col min="1544" max="1544" width="9.5703125" style="610" customWidth="1"/>
    <col min="1545" max="1545" width="11.7109375" style="610" customWidth="1"/>
    <col min="1546" max="1546" width="9.5703125" style="610" customWidth="1"/>
    <col min="1547" max="1547" width="10.140625" style="610" customWidth="1"/>
    <col min="1548" max="1548" width="9.7109375" style="610" customWidth="1"/>
    <col min="1549" max="1792" width="9.140625" style="610"/>
    <col min="1793" max="1793" width="12.140625" style="610" customWidth="1"/>
    <col min="1794" max="1794" width="7.85546875" style="610" customWidth="1"/>
    <col min="1795" max="1795" width="11.28515625" style="610" customWidth="1"/>
    <col min="1796" max="1796" width="9.140625" style="610" customWidth="1"/>
    <col min="1797" max="1797" width="10" style="610" customWidth="1"/>
    <col min="1798" max="1798" width="9" style="610" customWidth="1"/>
    <col min="1799" max="1799" width="9.85546875" style="610" customWidth="1"/>
    <col min="1800" max="1800" width="9.5703125" style="610" customWidth="1"/>
    <col min="1801" max="1801" width="11.7109375" style="610" customWidth="1"/>
    <col min="1802" max="1802" width="9.5703125" style="610" customWidth="1"/>
    <col min="1803" max="1803" width="10.140625" style="610" customWidth="1"/>
    <col min="1804" max="1804" width="9.7109375" style="610" customWidth="1"/>
    <col min="1805" max="2048" width="9.140625" style="610"/>
    <col min="2049" max="2049" width="12.140625" style="610" customWidth="1"/>
    <col min="2050" max="2050" width="7.85546875" style="610" customWidth="1"/>
    <col min="2051" max="2051" width="11.28515625" style="610" customWidth="1"/>
    <col min="2052" max="2052" width="9.140625" style="610" customWidth="1"/>
    <col min="2053" max="2053" width="10" style="610" customWidth="1"/>
    <col min="2054" max="2054" width="9" style="610" customWidth="1"/>
    <col min="2055" max="2055" width="9.85546875" style="610" customWidth="1"/>
    <col min="2056" max="2056" width="9.5703125" style="610" customWidth="1"/>
    <col min="2057" max="2057" width="11.7109375" style="610" customWidth="1"/>
    <col min="2058" max="2058" width="9.5703125" style="610" customWidth="1"/>
    <col min="2059" max="2059" width="10.140625" style="610" customWidth="1"/>
    <col min="2060" max="2060" width="9.7109375" style="610" customWidth="1"/>
    <col min="2061" max="2304" width="9.140625" style="610"/>
    <col min="2305" max="2305" width="12.140625" style="610" customWidth="1"/>
    <col min="2306" max="2306" width="7.85546875" style="610" customWidth="1"/>
    <col min="2307" max="2307" width="11.28515625" style="610" customWidth="1"/>
    <col min="2308" max="2308" width="9.140625" style="610" customWidth="1"/>
    <col min="2309" max="2309" width="10" style="610" customWidth="1"/>
    <col min="2310" max="2310" width="9" style="610" customWidth="1"/>
    <col min="2311" max="2311" width="9.85546875" style="610" customWidth="1"/>
    <col min="2312" max="2312" width="9.5703125" style="610" customWidth="1"/>
    <col min="2313" max="2313" width="11.7109375" style="610" customWidth="1"/>
    <col min="2314" max="2314" width="9.5703125" style="610" customWidth="1"/>
    <col min="2315" max="2315" width="10.140625" style="610" customWidth="1"/>
    <col min="2316" max="2316" width="9.7109375" style="610" customWidth="1"/>
    <col min="2317" max="2560" width="9.140625" style="610"/>
    <col min="2561" max="2561" width="12.140625" style="610" customWidth="1"/>
    <col min="2562" max="2562" width="7.85546875" style="610" customWidth="1"/>
    <col min="2563" max="2563" width="11.28515625" style="610" customWidth="1"/>
    <col min="2564" max="2564" width="9.140625" style="610" customWidth="1"/>
    <col min="2565" max="2565" width="10" style="610" customWidth="1"/>
    <col min="2566" max="2566" width="9" style="610" customWidth="1"/>
    <col min="2567" max="2567" width="9.85546875" style="610" customWidth="1"/>
    <col min="2568" max="2568" width="9.5703125" style="610" customWidth="1"/>
    <col min="2569" max="2569" width="11.7109375" style="610" customWidth="1"/>
    <col min="2570" max="2570" width="9.5703125" style="610" customWidth="1"/>
    <col min="2571" max="2571" width="10.140625" style="610" customWidth="1"/>
    <col min="2572" max="2572" width="9.7109375" style="610" customWidth="1"/>
    <col min="2573" max="2816" width="9.140625" style="610"/>
    <col min="2817" max="2817" width="12.140625" style="610" customWidth="1"/>
    <col min="2818" max="2818" width="7.85546875" style="610" customWidth="1"/>
    <col min="2819" max="2819" width="11.28515625" style="610" customWidth="1"/>
    <col min="2820" max="2820" width="9.140625" style="610" customWidth="1"/>
    <col min="2821" max="2821" width="10" style="610" customWidth="1"/>
    <col min="2822" max="2822" width="9" style="610" customWidth="1"/>
    <col min="2823" max="2823" width="9.85546875" style="610" customWidth="1"/>
    <col min="2824" max="2824" width="9.5703125" style="610" customWidth="1"/>
    <col min="2825" max="2825" width="11.7109375" style="610" customWidth="1"/>
    <col min="2826" max="2826" width="9.5703125" style="610" customWidth="1"/>
    <col min="2827" max="2827" width="10.140625" style="610" customWidth="1"/>
    <col min="2828" max="2828" width="9.7109375" style="610" customWidth="1"/>
    <col min="2829" max="3072" width="9.140625" style="610"/>
    <col min="3073" max="3073" width="12.140625" style="610" customWidth="1"/>
    <col min="3074" max="3074" width="7.85546875" style="610" customWidth="1"/>
    <col min="3075" max="3075" width="11.28515625" style="610" customWidth="1"/>
    <col min="3076" max="3076" width="9.140625" style="610" customWidth="1"/>
    <col min="3077" max="3077" width="10" style="610" customWidth="1"/>
    <col min="3078" max="3078" width="9" style="610" customWidth="1"/>
    <col min="3079" max="3079" width="9.85546875" style="610" customWidth="1"/>
    <col min="3080" max="3080" width="9.5703125" style="610" customWidth="1"/>
    <col min="3081" max="3081" width="11.7109375" style="610" customWidth="1"/>
    <col min="3082" max="3082" width="9.5703125" style="610" customWidth="1"/>
    <col min="3083" max="3083" width="10.140625" style="610" customWidth="1"/>
    <col min="3084" max="3084" width="9.7109375" style="610" customWidth="1"/>
    <col min="3085" max="3328" width="9.140625" style="610"/>
    <col min="3329" max="3329" width="12.140625" style="610" customWidth="1"/>
    <col min="3330" max="3330" width="7.85546875" style="610" customWidth="1"/>
    <col min="3331" max="3331" width="11.28515625" style="610" customWidth="1"/>
    <col min="3332" max="3332" width="9.140625" style="610" customWidth="1"/>
    <col min="3333" max="3333" width="10" style="610" customWidth="1"/>
    <col min="3334" max="3334" width="9" style="610" customWidth="1"/>
    <col min="3335" max="3335" width="9.85546875" style="610" customWidth="1"/>
    <col min="3336" max="3336" width="9.5703125" style="610" customWidth="1"/>
    <col min="3337" max="3337" width="11.7109375" style="610" customWidth="1"/>
    <col min="3338" max="3338" width="9.5703125" style="610" customWidth="1"/>
    <col min="3339" max="3339" width="10.140625" style="610" customWidth="1"/>
    <col min="3340" max="3340" width="9.7109375" style="610" customWidth="1"/>
    <col min="3341" max="3584" width="9.140625" style="610"/>
    <col min="3585" max="3585" width="12.140625" style="610" customWidth="1"/>
    <col min="3586" max="3586" width="7.85546875" style="610" customWidth="1"/>
    <col min="3587" max="3587" width="11.28515625" style="610" customWidth="1"/>
    <col min="3588" max="3588" width="9.140625" style="610" customWidth="1"/>
    <col min="3589" max="3589" width="10" style="610" customWidth="1"/>
    <col min="3590" max="3590" width="9" style="610" customWidth="1"/>
    <col min="3591" max="3591" width="9.85546875" style="610" customWidth="1"/>
    <col min="3592" max="3592" width="9.5703125" style="610" customWidth="1"/>
    <col min="3593" max="3593" width="11.7109375" style="610" customWidth="1"/>
    <col min="3594" max="3594" width="9.5703125" style="610" customWidth="1"/>
    <col min="3595" max="3595" width="10.140625" style="610" customWidth="1"/>
    <col min="3596" max="3596" width="9.7109375" style="610" customWidth="1"/>
    <col min="3597" max="3840" width="9.140625" style="610"/>
    <col min="3841" max="3841" width="12.140625" style="610" customWidth="1"/>
    <col min="3842" max="3842" width="7.85546875" style="610" customWidth="1"/>
    <col min="3843" max="3843" width="11.28515625" style="610" customWidth="1"/>
    <col min="3844" max="3844" width="9.140625" style="610" customWidth="1"/>
    <col min="3845" max="3845" width="10" style="610" customWidth="1"/>
    <col min="3846" max="3846" width="9" style="610" customWidth="1"/>
    <col min="3847" max="3847" width="9.85546875" style="610" customWidth="1"/>
    <col min="3848" max="3848" width="9.5703125" style="610" customWidth="1"/>
    <col min="3849" max="3849" width="11.7109375" style="610" customWidth="1"/>
    <col min="3850" max="3850" width="9.5703125" style="610" customWidth="1"/>
    <col min="3851" max="3851" width="10.140625" style="610" customWidth="1"/>
    <col min="3852" max="3852" width="9.7109375" style="610" customWidth="1"/>
    <col min="3853" max="4096" width="9.140625" style="610"/>
    <col min="4097" max="4097" width="12.140625" style="610" customWidth="1"/>
    <col min="4098" max="4098" width="7.85546875" style="610" customWidth="1"/>
    <col min="4099" max="4099" width="11.28515625" style="610" customWidth="1"/>
    <col min="4100" max="4100" width="9.140625" style="610" customWidth="1"/>
    <col min="4101" max="4101" width="10" style="610" customWidth="1"/>
    <col min="4102" max="4102" width="9" style="610" customWidth="1"/>
    <col min="4103" max="4103" width="9.85546875" style="610" customWidth="1"/>
    <col min="4104" max="4104" width="9.5703125" style="610" customWidth="1"/>
    <col min="4105" max="4105" width="11.7109375" style="610" customWidth="1"/>
    <col min="4106" max="4106" width="9.5703125" style="610" customWidth="1"/>
    <col min="4107" max="4107" width="10.140625" style="610" customWidth="1"/>
    <col min="4108" max="4108" width="9.7109375" style="610" customWidth="1"/>
    <col min="4109" max="4352" width="9.140625" style="610"/>
    <col min="4353" max="4353" width="12.140625" style="610" customWidth="1"/>
    <col min="4354" max="4354" width="7.85546875" style="610" customWidth="1"/>
    <col min="4355" max="4355" width="11.28515625" style="610" customWidth="1"/>
    <col min="4356" max="4356" width="9.140625" style="610" customWidth="1"/>
    <col min="4357" max="4357" width="10" style="610" customWidth="1"/>
    <col min="4358" max="4358" width="9" style="610" customWidth="1"/>
    <col min="4359" max="4359" width="9.85546875" style="610" customWidth="1"/>
    <col min="4360" max="4360" width="9.5703125" style="610" customWidth="1"/>
    <col min="4361" max="4361" width="11.7109375" style="610" customWidth="1"/>
    <col min="4362" max="4362" width="9.5703125" style="610" customWidth="1"/>
    <col min="4363" max="4363" width="10.140625" style="610" customWidth="1"/>
    <col min="4364" max="4364" width="9.7109375" style="610" customWidth="1"/>
    <col min="4365" max="4608" width="9.140625" style="610"/>
    <col min="4609" max="4609" width="12.140625" style="610" customWidth="1"/>
    <col min="4610" max="4610" width="7.85546875" style="610" customWidth="1"/>
    <col min="4611" max="4611" width="11.28515625" style="610" customWidth="1"/>
    <col min="4612" max="4612" width="9.140625" style="610" customWidth="1"/>
    <col min="4613" max="4613" width="10" style="610" customWidth="1"/>
    <col min="4614" max="4614" width="9" style="610" customWidth="1"/>
    <col min="4615" max="4615" width="9.85546875" style="610" customWidth="1"/>
    <col min="4616" max="4616" width="9.5703125" style="610" customWidth="1"/>
    <col min="4617" max="4617" width="11.7109375" style="610" customWidth="1"/>
    <col min="4618" max="4618" width="9.5703125" style="610" customWidth="1"/>
    <col min="4619" max="4619" width="10.140625" style="610" customWidth="1"/>
    <col min="4620" max="4620" width="9.7109375" style="610" customWidth="1"/>
    <col min="4621" max="4864" width="9.140625" style="610"/>
    <col min="4865" max="4865" width="12.140625" style="610" customWidth="1"/>
    <col min="4866" max="4866" width="7.85546875" style="610" customWidth="1"/>
    <col min="4867" max="4867" width="11.28515625" style="610" customWidth="1"/>
    <col min="4868" max="4868" width="9.140625" style="610" customWidth="1"/>
    <col min="4869" max="4869" width="10" style="610" customWidth="1"/>
    <col min="4870" max="4870" width="9" style="610" customWidth="1"/>
    <col min="4871" max="4871" width="9.85546875" style="610" customWidth="1"/>
    <col min="4872" max="4872" width="9.5703125" style="610" customWidth="1"/>
    <col min="4873" max="4873" width="11.7109375" style="610" customWidth="1"/>
    <col min="4874" max="4874" width="9.5703125" style="610" customWidth="1"/>
    <col min="4875" max="4875" width="10.140625" style="610" customWidth="1"/>
    <col min="4876" max="4876" width="9.7109375" style="610" customWidth="1"/>
    <col min="4877" max="5120" width="9.140625" style="610"/>
    <col min="5121" max="5121" width="12.140625" style="610" customWidth="1"/>
    <col min="5122" max="5122" width="7.85546875" style="610" customWidth="1"/>
    <col min="5123" max="5123" width="11.28515625" style="610" customWidth="1"/>
    <col min="5124" max="5124" width="9.140625" style="610" customWidth="1"/>
    <col min="5125" max="5125" width="10" style="610" customWidth="1"/>
    <col min="5126" max="5126" width="9" style="610" customWidth="1"/>
    <col min="5127" max="5127" width="9.85546875" style="610" customWidth="1"/>
    <col min="5128" max="5128" width="9.5703125" style="610" customWidth="1"/>
    <col min="5129" max="5129" width="11.7109375" style="610" customWidth="1"/>
    <col min="5130" max="5130" width="9.5703125" style="610" customWidth="1"/>
    <col min="5131" max="5131" width="10.140625" style="610" customWidth="1"/>
    <col min="5132" max="5132" width="9.7109375" style="610" customWidth="1"/>
    <col min="5133" max="5376" width="9.140625" style="610"/>
    <col min="5377" max="5377" width="12.140625" style="610" customWidth="1"/>
    <col min="5378" max="5378" width="7.85546875" style="610" customWidth="1"/>
    <col min="5379" max="5379" width="11.28515625" style="610" customWidth="1"/>
    <col min="5380" max="5380" width="9.140625" style="610" customWidth="1"/>
    <col min="5381" max="5381" width="10" style="610" customWidth="1"/>
    <col min="5382" max="5382" width="9" style="610" customWidth="1"/>
    <col min="5383" max="5383" width="9.85546875" style="610" customWidth="1"/>
    <col min="5384" max="5384" width="9.5703125" style="610" customWidth="1"/>
    <col min="5385" max="5385" width="11.7109375" style="610" customWidth="1"/>
    <col min="5386" max="5386" width="9.5703125" style="610" customWidth="1"/>
    <col min="5387" max="5387" width="10.140625" style="610" customWidth="1"/>
    <col min="5388" max="5388" width="9.7109375" style="610" customWidth="1"/>
    <col min="5389" max="5632" width="9.140625" style="610"/>
    <col min="5633" max="5633" width="12.140625" style="610" customWidth="1"/>
    <col min="5634" max="5634" width="7.85546875" style="610" customWidth="1"/>
    <col min="5635" max="5635" width="11.28515625" style="610" customWidth="1"/>
    <col min="5636" max="5636" width="9.140625" style="610" customWidth="1"/>
    <col min="5637" max="5637" width="10" style="610" customWidth="1"/>
    <col min="5638" max="5638" width="9" style="610" customWidth="1"/>
    <col min="5639" max="5639" width="9.85546875" style="610" customWidth="1"/>
    <col min="5640" max="5640" width="9.5703125" style="610" customWidth="1"/>
    <col min="5641" max="5641" width="11.7109375" style="610" customWidth="1"/>
    <col min="5642" max="5642" width="9.5703125" style="610" customWidth="1"/>
    <col min="5643" max="5643" width="10.140625" style="610" customWidth="1"/>
    <col min="5644" max="5644" width="9.7109375" style="610" customWidth="1"/>
    <col min="5645" max="5888" width="9.140625" style="610"/>
    <col min="5889" max="5889" width="12.140625" style="610" customWidth="1"/>
    <col min="5890" max="5890" width="7.85546875" style="610" customWidth="1"/>
    <col min="5891" max="5891" width="11.28515625" style="610" customWidth="1"/>
    <col min="5892" max="5892" width="9.140625" style="610" customWidth="1"/>
    <col min="5893" max="5893" width="10" style="610" customWidth="1"/>
    <col min="5894" max="5894" width="9" style="610" customWidth="1"/>
    <col min="5895" max="5895" width="9.85546875" style="610" customWidth="1"/>
    <col min="5896" max="5896" width="9.5703125" style="610" customWidth="1"/>
    <col min="5897" max="5897" width="11.7109375" style="610" customWidth="1"/>
    <col min="5898" max="5898" width="9.5703125" style="610" customWidth="1"/>
    <col min="5899" max="5899" width="10.140625" style="610" customWidth="1"/>
    <col min="5900" max="5900" width="9.7109375" style="610" customWidth="1"/>
    <col min="5901" max="6144" width="9.140625" style="610"/>
    <col min="6145" max="6145" width="12.140625" style="610" customWidth="1"/>
    <col min="6146" max="6146" width="7.85546875" style="610" customWidth="1"/>
    <col min="6147" max="6147" width="11.28515625" style="610" customWidth="1"/>
    <col min="6148" max="6148" width="9.140625" style="610" customWidth="1"/>
    <col min="6149" max="6149" width="10" style="610" customWidth="1"/>
    <col min="6150" max="6150" width="9" style="610" customWidth="1"/>
    <col min="6151" max="6151" width="9.85546875" style="610" customWidth="1"/>
    <col min="6152" max="6152" width="9.5703125" style="610" customWidth="1"/>
    <col min="6153" max="6153" width="11.7109375" style="610" customWidth="1"/>
    <col min="6154" max="6154" width="9.5703125" style="610" customWidth="1"/>
    <col min="6155" max="6155" width="10.140625" style="610" customWidth="1"/>
    <col min="6156" max="6156" width="9.7109375" style="610" customWidth="1"/>
    <col min="6157" max="6400" width="9.140625" style="610"/>
    <col min="6401" max="6401" width="12.140625" style="610" customWidth="1"/>
    <col min="6402" max="6402" width="7.85546875" style="610" customWidth="1"/>
    <col min="6403" max="6403" width="11.28515625" style="610" customWidth="1"/>
    <col min="6404" max="6404" width="9.140625" style="610" customWidth="1"/>
    <col min="6405" max="6405" width="10" style="610" customWidth="1"/>
    <col min="6406" max="6406" width="9" style="610" customWidth="1"/>
    <col min="6407" max="6407" width="9.85546875" style="610" customWidth="1"/>
    <col min="6408" max="6408" width="9.5703125" style="610" customWidth="1"/>
    <col min="6409" max="6409" width="11.7109375" style="610" customWidth="1"/>
    <col min="6410" max="6410" width="9.5703125" style="610" customWidth="1"/>
    <col min="6411" max="6411" width="10.140625" style="610" customWidth="1"/>
    <col min="6412" max="6412" width="9.7109375" style="610" customWidth="1"/>
    <col min="6413" max="6656" width="9.140625" style="610"/>
    <col min="6657" max="6657" width="12.140625" style="610" customWidth="1"/>
    <col min="6658" max="6658" width="7.85546875" style="610" customWidth="1"/>
    <col min="6659" max="6659" width="11.28515625" style="610" customWidth="1"/>
    <col min="6660" max="6660" width="9.140625" style="610" customWidth="1"/>
    <col min="6661" max="6661" width="10" style="610" customWidth="1"/>
    <col min="6662" max="6662" width="9" style="610" customWidth="1"/>
    <col min="6663" max="6663" width="9.85546875" style="610" customWidth="1"/>
    <col min="6664" max="6664" width="9.5703125" style="610" customWidth="1"/>
    <col min="6665" max="6665" width="11.7109375" style="610" customWidth="1"/>
    <col min="6666" max="6666" width="9.5703125" style="610" customWidth="1"/>
    <col min="6667" max="6667" width="10.140625" style="610" customWidth="1"/>
    <col min="6668" max="6668" width="9.7109375" style="610" customWidth="1"/>
    <col min="6669" max="6912" width="9.140625" style="610"/>
    <col min="6913" max="6913" width="12.140625" style="610" customWidth="1"/>
    <col min="6914" max="6914" width="7.85546875" style="610" customWidth="1"/>
    <col min="6915" max="6915" width="11.28515625" style="610" customWidth="1"/>
    <col min="6916" max="6916" width="9.140625" style="610" customWidth="1"/>
    <col min="6917" max="6917" width="10" style="610" customWidth="1"/>
    <col min="6918" max="6918" width="9" style="610" customWidth="1"/>
    <col min="6919" max="6919" width="9.85546875" style="610" customWidth="1"/>
    <col min="6920" max="6920" width="9.5703125" style="610" customWidth="1"/>
    <col min="6921" max="6921" width="11.7109375" style="610" customWidth="1"/>
    <col min="6922" max="6922" width="9.5703125" style="610" customWidth="1"/>
    <col min="6923" max="6923" width="10.140625" style="610" customWidth="1"/>
    <col min="6924" max="6924" width="9.7109375" style="610" customWidth="1"/>
    <col min="6925" max="7168" width="9.140625" style="610"/>
    <col min="7169" max="7169" width="12.140625" style="610" customWidth="1"/>
    <col min="7170" max="7170" width="7.85546875" style="610" customWidth="1"/>
    <col min="7171" max="7171" width="11.28515625" style="610" customWidth="1"/>
    <col min="7172" max="7172" width="9.140625" style="610" customWidth="1"/>
    <col min="7173" max="7173" width="10" style="610" customWidth="1"/>
    <col min="7174" max="7174" width="9" style="610" customWidth="1"/>
    <col min="7175" max="7175" width="9.85546875" style="610" customWidth="1"/>
    <col min="7176" max="7176" width="9.5703125" style="610" customWidth="1"/>
    <col min="7177" max="7177" width="11.7109375" style="610" customWidth="1"/>
    <col min="7178" max="7178" width="9.5703125" style="610" customWidth="1"/>
    <col min="7179" max="7179" width="10.140625" style="610" customWidth="1"/>
    <col min="7180" max="7180" width="9.7109375" style="610" customWidth="1"/>
    <col min="7181" max="7424" width="9.140625" style="610"/>
    <col min="7425" max="7425" width="12.140625" style="610" customWidth="1"/>
    <col min="7426" max="7426" width="7.85546875" style="610" customWidth="1"/>
    <col min="7427" max="7427" width="11.28515625" style="610" customWidth="1"/>
    <col min="7428" max="7428" width="9.140625" style="610" customWidth="1"/>
    <col min="7429" max="7429" width="10" style="610" customWidth="1"/>
    <col min="7430" max="7430" width="9" style="610" customWidth="1"/>
    <col min="7431" max="7431" width="9.85546875" style="610" customWidth="1"/>
    <col min="7432" max="7432" width="9.5703125" style="610" customWidth="1"/>
    <col min="7433" max="7433" width="11.7109375" style="610" customWidth="1"/>
    <col min="7434" max="7434" width="9.5703125" style="610" customWidth="1"/>
    <col min="7435" max="7435" width="10.140625" style="610" customWidth="1"/>
    <col min="7436" max="7436" width="9.7109375" style="610" customWidth="1"/>
    <col min="7437" max="7680" width="9.140625" style="610"/>
    <col min="7681" max="7681" width="12.140625" style="610" customWidth="1"/>
    <col min="7682" max="7682" width="7.85546875" style="610" customWidth="1"/>
    <col min="7683" max="7683" width="11.28515625" style="610" customWidth="1"/>
    <col min="7684" max="7684" width="9.140625" style="610" customWidth="1"/>
    <col min="7685" max="7685" width="10" style="610" customWidth="1"/>
    <col min="7686" max="7686" width="9" style="610" customWidth="1"/>
    <col min="7687" max="7687" width="9.85546875" style="610" customWidth="1"/>
    <col min="7688" max="7688" width="9.5703125" style="610" customWidth="1"/>
    <col min="7689" max="7689" width="11.7109375" style="610" customWidth="1"/>
    <col min="7690" max="7690" width="9.5703125" style="610" customWidth="1"/>
    <col min="7691" max="7691" width="10.140625" style="610" customWidth="1"/>
    <col min="7692" max="7692" width="9.7109375" style="610" customWidth="1"/>
    <col min="7693" max="7936" width="9.140625" style="610"/>
    <col min="7937" max="7937" width="12.140625" style="610" customWidth="1"/>
    <col min="7938" max="7938" width="7.85546875" style="610" customWidth="1"/>
    <col min="7939" max="7939" width="11.28515625" style="610" customWidth="1"/>
    <col min="7940" max="7940" width="9.140625" style="610" customWidth="1"/>
    <col min="7941" max="7941" width="10" style="610" customWidth="1"/>
    <col min="7942" max="7942" width="9" style="610" customWidth="1"/>
    <col min="7943" max="7943" width="9.85546875" style="610" customWidth="1"/>
    <col min="7944" max="7944" width="9.5703125" style="610" customWidth="1"/>
    <col min="7945" max="7945" width="11.7109375" style="610" customWidth="1"/>
    <col min="7946" max="7946" width="9.5703125" style="610" customWidth="1"/>
    <col min="7947" max="7947" width="10.140625" style="610" customWidth="1"/>
    <col min="7948" max="7948" width="9.7109375" style="610" customWidth="1"/>
    <col min="7949" max="8192" width="9.140625" style="610"/>
    <col min="8193" max="8193" width="12.140625" style="610" customWidth="1"/>
    <col min="8194" max="8194" width="7.85546875" style="610" customWidth="1"/>
    <col min="8195" max="8195" width="11.28515625" style="610" customWidth="1"/>
    <col min="8196" max="8196" width="9.140625" style="610" customWidth="1"/>
    <col min="8197" max="8197" width="10" style="610" customWidth="1"/>
    <col min="8198" max="8198" width="9" style="610" customWidth="1"/>
    <col min="8199" max="8199" width="9.85546875" style="610" customWidth="1"/>
    <col min="8200" max="8200" width="9.5703125" style="610" customWidth="1"/>
    <col min="8201" max="8201" width="11.7109375" style="610" customWidth="1"/>
    <col min="8202" max="8202" width="9.5703125" style="610" customWidth="1"/>
    <col min="8203" max="8203" width="10.140625" style="610" customWidth="1"/>
    <col min="8204" max="8204" width="9.7109375" style="610" customWidth="1"/>
    <col min="8205" max="8448" width="9.140625" style="610"/>
    <col min="8449" max="8449" width="12.140625" style="610" customWidth="1"/>
    <col min="8450" max="8450" width="7.85546875" style="610" customWidth="1"/>
    <col min="8451" max="8451" width="11.28515625" style="610" customWidth="1"/>
    <col min="8452" max="8452" width="9.140625" style="610" customWidth="1"/>
    <col min="8453" max="8453" width="10" style="610" customWidth="1"/>
    <col min="8454" max="8454" width="9" style="610" customWidth="1"/>
    <col min="8455" max="8455" width="9.85546875" style="610" customWidth="1"/>
    <col min="8456" max="8456" width="9.5703125" style="610" customWidth="1"/>
    <col min="8457" max="8457" width="11.7109375" style="610" customWidth="1"/>
    <col min="8458" max="8458" width="9.5703125" style="610" customWidth="1"/>
    <col min="8459" max="8459" width="10.140625" style="610" customWidth="1"/>
    <col min="8460" max="8460" width="9.7109375" style="610" customWidth="1"/>
    <col min="8461" max="8704" width="9.140625" style="610"/>
    <col min="8705" max="8705" width="12.140625" style="610" customWidth="1"/>
    <col min="8706" max="8706" width="7.85546875" style="610" customWidth="1"/>
    <col min="8707" max="8707" width="11.28515625" style="610" customWidth="1"/>
    <col min="8708" max="8708" width="9.140625" style="610" customWidth="1"/>
    <col min="8709" max="8709" width="10" style="610" customWidth="1"/>
    <col min="8710" max="8710" width="9" style="610" customWidth="1"/>
    <col min="8711" max="8711" width="9.85546875" style="610" customWidth="1"/>
    <col min="8712" max="8712" width="9.5703125" style="610" customWidth="1"/>
    <col min="8713" max="8713" width="11.7109375" style="610" customWidth="1"/>
    <col min="8714" max="8714" width="9.5703125" style="610" customWidth="1"/>
    <col min="8715" max="8715" width="10.140625" style="610" customWidth="1"/>
    <col min="8716" max="8716" width="9.7109375" style="610" customWidth="1"/>
    <col min="8717" max="8960" width="9.140625" style="610"/>
    <col min="8961" max="8961" width="12.140625" style="610" customWidth="1"/>
    <col min="8962" max="8962" width="7.85546875" style="610" customWidth="1"/>
    <col min="8963" max="8963" width="11.28515625" style="610" customWidth="1"/>
    <col min="8964" max="8964" width="9.140625" style="610" customWidth="1"/>
    <col min="8965" max="8965" width="10" style="610" customWidth="1"/>
    <col min="8966" max="8966" width="9" style="610" customWidth="1"/>
    <col min="8967" max="8967" width="9.85546875" style="610" customWidth="1"/>
    <col min="8968" max="8968" width="9.5703125" style="610" customWidth="1"/>
    <col min="8969" max="8969" width="11.7109375" style="610" customWidth="1"/>
    <col min="8970" max="8970" width="9.5703125" style="610" customWidth="1"/>
    <col min="8971" max="8971" width="10.140625" style="610" customWidth="1"/>
    <col min="8972" max="8972" width="9.7109375" style="610" customWidth="1"/>
    <col min="8973" max="9216" width="9.140625" style="610"/>
    <col min="9217" max="9217" width="12.140625" style="610" customWidth="1"/>
    <col min="9218" max="9218" width="7.85546875" style="610" customWidth="1"/>
    <col min="9219" max="9219" width="11.28515625" style="610" customWidth="1"/>
    <col min="9220" max="9220" width="9.140625" style="610" customWidth="1"/>
    <col min="9221" max="9221" width="10" style="610" customWidth="1"/>
    <col min="9222" max="9222" width="9" style="610" customWidth="1"/>
    <col min="9223" max="9223" width="9.85546875" style="610" customWidth="1"/>
    <col min="9224" max="9224" width="9.5703125" style="610" customWidth="1"/>
    <col min="9225" max="9225" width="11.7109375" style="610" customWidth="1"/>
    <col min="9226" max="9226" width="9.5703125" style="610" customWidth="1"/>
    <col min="9227" max="9227" width="10.140625" style="610" customWidth="1"/>
    <col min="9228" max="9228" width="9.7109375" style="610" customWidth="1"/>
    <col min="9229" max="9472" width="9.140625" style="610"/>
    <col min="9473" max="9473" width="12.140625" style="610" customWidth="1"/>
    <col min="9474" max="9474" width="7.85546875" style="610" customWidth="1"/>
    <col min="9475" max="9475" width="11.28515625" style="610" customWidth="1"/>
    <col min="9476" max="9476" width="9.140625" style="610" customWidth="1"/>
    <col min="9477" max="9477" width="10" style="610" customWidth="1"/>
    <col min="9478" max="9478" width="9" style="610" customWidth="1"/>
    <col min="9479" max="9479" width="9.85546875" style="610" customWidth="1"/>
    <col min="9480" max="9480" width="9.5703125" style="610" customWidth="1"/>
    <col min="9481" max="9481" width="11.7109375" style="610" customWidth="1"/>
    <col min="9482" max="9482" width="9.5703125" style="610" customWidth="1"/>
    <col min="9483" max="9483" width="10.140625" style="610" customWidth="1"/>
    <col min="9484" max="9484" width="9.7109375" style="610" customWidth="1"/>
    <col min="9485" max="9728" width="9.140625" style="610"/>
    <col min="9729" max="9729" width="12.140625" style="610" customWidth="1"/>
    <col min="9730" max="9730" width="7.85546875" style="610" customWidth="1"/>
    <col min="9731" max="9731" width="11.28515625" style="610" customWidth="1"/>
    <col min="9732" max="9732" width="9.140625" style="610" customWidth="1"/>
    <col min="9733" max="9733" width="10" style="610" customWidth="1"/>
    <col min="9734" max="9734" width="9" style="610" customWidth="1"/>
    <col min="9735" max="9735" width="9.85546875" style="610" customWidth="1"/>
    <col min="9736" max="9736" width="9.5703125" style="610" customWidth="1"/>
    <col min="9737" max="9737" width="11.7109375" style="610" customWidth="1"/>
    <col min="9738" max="9738" width="9.5703125" style="610" customWidth="1"/>
    <col min="9739" max="9739" width="10.140625" style="610" customWidth="1"/>
    <col min="9740" max="9740" width="9.7109375" style="610" customWidth="1"/>
    <col min="9741" max="9984" width="9.140625" style="610"/>
    <col min="9985" max="9985" width="12.140625" style="610" customWidth="1"/>
    <col min="9986" max="9986" width="7.85546875" style="610" customWidth="1"/>
    <col min="9987" max="9987" width="11.28515625" style="610" customWidth="1"/>
    <col min="9988" max="9988" width="9.140625" style="610" customWidth="1"/>
    <col min="9989" max="9989" width="10" style="610" customWidth="1"/>
    <col min="9990" max="9990" width="9" style="610" customWidth="1"/>
    <col min="9991" max="9991" width="9.85546875" style="610" customWidth="1"/>
    <col min="9992" max="9992" width="9.5703125" style="610" customWidth="1"/>
    <col min="9993" max="9993" width="11.7109375" style="610" customWidth="1"/>
    <col min="9994" max="9994" width="9.5703125" style="610" customWidth="1"/>
    <col min="9995" max="9995" width="10.140625" style="610" customWidth="1"/>
    <col min="9996" max="9996" width="9.7109375" style="610" customWidth="1"/>
    <col min="9997" max="10240" width="9.140625" style="610"/>
    <col min="10241" max="10241" width="12.140625" style="610" customWidth="1"/>
    <col min="10242" max="10242" width="7.85546875" style="610" customWidth="1"/>
    <col min="10243" max="10243" width="11.28515625" style="610" customWidth="1"/>
    <col min="10244" max="10244" width="9.140625" style="610" customWidth="1"/>
    <col min="10245" max="10245" width="10" style="610" customWidth="1"/>
    <col min="10246" max="10246" width="9" style="610" customWidth="1"/>
    <col min="10247" max="10247" width="9.85546875" style="610" customWidth="1"/>
    <col min="10248" max="10248" width="9.5703125" style="610" customWidth="1"/>
    <col min="10249" max="10249" width="11.7109375" style="610" customWidth="1"/>
    <col min="10250" max="10250" width="9.5703125" style="610" customWidth="1"/>
    <col min="10251" max="10251" width="10.140625" style="610" customWidth="1"/>
    <col min="10252" max="10252" width="9.7109375" style="610" customWidth="1"/>
    <col min="10253" max="10496" width="9.140625" style="610"/>
    <col min="10497" max="10497" width="12.140625" style="610" customWidth="1"/>
    <col min="10498" max="10498" width="7.85546875" style="610" customWidth="1"/>
    <col min="10499" max="10499" width="11.28515625" style="610" customWidth="1"/>
    <col min="10500" max="10500" width="9.140625" style="610" customWidth="1"/>
    <col min="10501" max="10501" width="10" style="610" customWidth="1"/>
    <col min="10502" max="10502" width="9" style="610" customWidth="1"/>
    <col min="10503" max="10503" width="9.85546875" style="610" customWidth="1"/>
    <col min="10504" max="10504" width="9.5703125" style="610" customWidth="1"/>
    <col min="10505" max="10505" width="11.7109375" style="610" customWidth="1"/>
    <col min="10506" max="10506" width="9.5703125" style="610" customWidth="1"/>
    <col min="10507" max="10507" width="10.140625" style="610" customWidth="1"/>
    <col min="10508" max="10508" width="9.7109375" style="610" customWidth="1"/>
    <col min="10509" max="10752" width="9.140625" style="610"/>
    <col min="10753" max="10753" width="12.140625" style="610" customWidth="1"/>
    <col min="10754" max="10754" width="7.85546875" style="610" customWidth="1"/>
    <col min="10755" max="10755" width="11.28515625" style="610" customWidth="1"/>
    <col min="10756" max="10756" width="9.140625" style="610" customWidth="1"/>
    <col min="10757" max="10757" width="10" style="610" customWidth="1"/>
    <col min="10758" max="10758" width="9" style="610" customWidth="1"/>
    <col min="10759" max="10759" width="9.85546875" style="610" customWidth="1"/>
    <col min="10760" max="10760" width="9.5703125" style="610" customWidth="1"/>
    <col min="10761" max="10761" width="11.7109375" style="610" customWidth="1"/>
    <col min="10762" max="10762" width="9.5703125" style="610" customWidth="1"/>
    <col min="10763" max="10763" width="10.140625" style="610" customWidth="1"/>
    <col min="10764" max="10764" width="9.7109375" style="610" customWidth="1"/>
    <col min="10765" max="11008" width="9.140625" style="610"/>
    <col min="11009" max="11009" width="12.140625" style="610" customWidth="1"/>
    <col min="11010" max="11010" width="7.85546875" style="610" customWidth="1"/>
    <col min="11011" max="11011" width="11.28515625" style="610" customWidth="1"/>
    <col min="11012" max="11012" width="9.140625" style="610" customWidth="1"/>
    <col min="11013" max="11013" width="10" style="610" customWidth="1"/>
    <col min="11014" max="11014" width="9" style="610" customWidth="1"/>
    <col min="11015" max="11015" width="9.85546875" style="610" customWidth="1"/>
    <col min="11016" max="11016" width="9.5703125" style="610" customWidth="1"/>
    <col min="11017" max="11017" width="11.7109375" style="610" customWidth="1"/>
    <col min="11018" max="11018" width="9.5703125" style="610" customWidth="1"/>
    <col min="11019" max="11019" width="10.140625" style="610" customWidth="1"/>
    <col min="11020" max="11020" width="9.7109375" style="610" customWidth="1"/>
    <col min="11021" max="11264" width="9.140625" style="610"/>
    <col min="11265" max="11265" width="12.140625" style="610" customWidth="1"/>
    <col min="11266" max="11266" width="7.85546875" style="610" customWidth="1"/>
    <col min="11267" max="11267" width="11.28515625" style="610" customWidth="1"/>
    <col min="11268" max="11268" width="9.140625" style="610" customWidth="1"/>
    <col min="11269" max="11269" width="10" style="610" customWidth="1"/>
    <col min="11270" max="11270" width="9" style="610" customWidth="1"/>
    <col min="11271" max="11271" width="9.85546875" style="610" customWidth="1"/>
    <col min="11272" max="11272" width="9.5703125" style="610" customWidth="1"/>
    <col min="11273" max="11273" width="11.7109375" style="610" customWidth="1"/>
    <col min="11274" max="11274" width="9.5703125" style="610" customWidth="1"/>
    <col min="11275" max="11275" width="10.140625" style="610" customWidth="1"/>
    <col min="11276" max="11276" width="9.7109375" style="610" customWidth="1"/>
    <col min="11277" max="11520" width="9.140625" style="610"/>
    <col min="11521" max="11521" width="12.140625" style="610" customWidth="1"/>
    <col min="11522" max="11522" width="7.85546875" style="610" customWidth="1"/>
    <col min="11523" max="11523" width="11.28515625" style="610" customWidth="1"/>
    <col min="11524" max="11524" width="9.140625" style="610" customWidth="1"/>
    <col min="11525" max="11525" width="10" style="610" customWidth="1"/>
    <col min="11526" max="11526" width="9" style="610" customWidth="1"/>
    <col min="11527" max="11527" width="9.85546875" style="610" customWidth="1"/>
    <col min="11528" max="11528" width="9.5703125" style="610" customWidth="1"/>
    <col min="11529" max="11529" width="11.7109375" style="610" customWidth="1"/>
    <col min="11530" max="11530" width="9.5703125" style="610" customWidth="1"/>
    <col min="11531" max="11531" width="10.140625" style="610" customWidth="1"/>
    <col min="11532" max="11532" width="9.7109375" style="610" customWidth="1"/>
    <col min="11533" max="11776" width="9.140625" style="610"/>
    <col min="11777" max="11777" width="12.140625" style="610" customWidth="1"/>
    <col min="11778" max="11778" width="7.85546875" style="610" customWidth="1"/>
    <col min="11779" max="11779" width="11.28515625" style="610" customWidth="1"/>
    <col min="11780" max="11780" width="9.140625" style="610" customWidth="1"/>
    <col min="11781" max="11781" width="10" style="610" customWidth="1"/>
    <col min="11782" max="11782" width="9" style="610" customWidth="1"/>
    <col min="11783" max="11783" width="9.85546875" style="610" customWidth="1"/>
    <col min="11784" max="11784" width="9.5703125" style="610" customWidth="1"/>
    <col min="11785" max="11785" width="11.7109375" style="610" customWidth="1"/>
    <col min="11786" max="11786" width="9.5703125" style="610" customWidth="1"/>
    <col min="11787" max="11787" width="10.140625" style="610" customWidth="1"/>
    <col min="11788" max="11788" width="9.7109375" style="610" customWidth="1"/>
    <col min="11789" max="12032" width="9.140625" style="610"/>
    <col min="12033" max="12033" width="12.140625" style="610" customWidth="1"/>
    <col min="12034" max="12034" width="7.85546875" style="610" customWidth="1"/>
    <col min="12035" max="12035" width="11.28515625" style="610" customWidth="1"/>
    <col min="12036" max="12036" width="9.140625" style="610" customWidth="1"/>
    <col min="12037" max="12037" width="10" style="610" customWidth="1"/>
    <col min="12038" max="12038" width="9" style="610" customWidth="1"/>
    <col min="12039" max="12039" width="9.85546875" style="610" customWidth="1"/>
    <col min="12040" max="12040" width="9.5703125" style="610" customWidth="1"/>
    <col min="12041" max="12041" width="11.7109375" style="610" customWidth="1"/>
    <col min="12042" max="12042" width="9.5703125" style="610" customWidth="1"/>
    <col min="12043" max="12043" width="10.140625" style="610" customWidth="1"/>
    <col min="12044" max="12044" width="9.7109375" style="610" customWidth="1"/>
    <col min="12045" max="12288" width="9.140625" style="610"/>
    <col min="12289" max="12289" width="12.140625" style="610" customWidth="1"/>
    <col min="12290" max="12290" width="7.85546875" style="610" customWidth="1"/>
    <col min="12291" max="12291" width="11.28515625" style="610" customWidth="1"/>
    <col min="12292" max="12292" width="9.140625" style="610" customWidth="1"/>
    <col min="12293" max="12293" width="10" style="610" customWidth="1"/>
    <col min="12294" max="12294" width="9" style="610" customWidth="1"/>
    <col min="12295" max="12295" width="9.85546875" style="610" customWidth="1"/>
    <col min="12296" max="12296" width="9.5703125" style="610" customWidth="1"/>
    <col min="12297" max="12297" width="11.7109375" style="610" customWidth="1"/>
    <col min="12298" max="12298" width="9.5703125" style="610" customWidth="1"/>
    <col min="12299" max="12299" width="10.140625" style="610" customWidth="1"/>
    <col min="12300" max="12300" width="9.7109375" style="610" customWidth="1"/>
    <col min="12301" max="12544" width="9.140625" style="610"/>
    <col min="12545" max="12545" width="12.140625" style="610" customWidth="1"/>
    <col min="12546" max="12546" width="7.85546875" style="610" customWidth="1"/>
    <col min="12547" max="12547" width="11.28515625" style="610" customWidth="1"/>
    <col min="12548" max="12548" width="9.140625" style="610" customWidth="1"/>
    <col min="12549" max="12549" width="10" style="610" customWidth="1"/>
    <col min="12550" max="12550" width="9" style="610" customWidth="1"/>
    <col min="12551" max="12551" width="9.85546875" style="610" customWidth="1"/>
    <col min="12552" max="12552" width="9.5703125" style="610" customWidth="1"/>
    <col min="12553" max="12553" width="11.7109375" style="610" customWidth="1"/>
    <col min="12554" max="12554" width="9.5703125" style="610" customWidth="1"/>
    <col min="12555" max="12555" width="10.140625" style="610" customWidth="1"/>
    <col min="12556" max="12556" width="9.7109375" style="610" customWidth="1"/>
    <col min="12557" max="12800" width="9.140625" style="610"/>
    <col min="12801" max="12801" width="12.140625" style="610" customWidth="1"/>
    <col min="12802" max="12802" width="7.85546875" style="610" customWidth="1"/>
    <col min="12803" max="12803" width="11.28515625" style="610" customWidth="1"/>
    <col min="12804" max="12804" width="9.140625" style="610" customWidth="1"/>
    <col min="12805" max="12805" width="10" style="610" customWidth="1"/>
    <col min="12806" max="12806" width="9" style="610" customWidth="1"/>
    <col min="12807" max="12807" width="9.85546875" style="610" customWidth="1"/>
    <col min="12808" max="12808" width="9.5703125" style="610" customWidth="1"/>
    <col min="12809" max="12809" width="11.7109375" style="610" customWidth="1"/>
    <col min="12810" max="12810" width="9.5703125" style="610" customWidth="1"/>
    <col min="12811" max="12811" width="10.140625" style="610" customWidth="1"/>
    <col min="12812" max="12812" width="9.7109375" style="610" customWidth="1"/>
    <col min="12813" max="13056" width="9.140625" style="610"/>
    <col min="13057" max="13057" width="12.140625" style="610" customWidth="1"/>
    <col min="13058" max="13058" width="7.85546875" style="610" customWidth="1"/>
    <col min="13059" max="13059" width="11.28515625" style="610" customWidth="1"/>
    <col min="13060" max="13060" width="9.140625" style="610" customWidth="1"/>
    <col min="13061" max="13061" width="10" style="610" customWidth="1"/>
    <col min="13062" max="13062" width="9" style="610" customWidth="1"/>
    <col min="13063" max="13063" width="9.85546875" style="610" customWidth="1"/>
    <col min="13064" max="13064" width="9.5703125" style="610" customWidth="1"/>
    <col min="13065" max="13065" width="11.7109375" style="610" customWidth="1"/>
    <col min="13066" max="13066" width="9.5703125" style="610" customWidth="1"/>
    <col min="13067" max="13067" width="10.140625" style="610" customWidth="1"/>
    <col min="13068" max="13068" width="9.7109375" style="610" customWidth="1"/>
    <col min="13069" max="13312" width="9.140625" style="610"/>
    <col min="13313" max="13313" width="12.140625" style="610" customWidth="1"/>
    <col min="13314" max="13314" width="7.85546875" style="610" customWidth="1"/>
    <col min="13315" max="13315" width="11.28515625" style="610" customWidth="1"/>
    <col min="13316" max="13316" width="9.140625" style="610" customWidth="1"/>
    <col min="13317" max="13317" width="10" style="610" customWidth="1"/>
    <col min="13318" max="13318" width="9" style="610" customWidth="1"/>
    <col min="13319" max="13319" width="9.85546875" style="610" customWidth="1"/>
    <col min="13320" max="13320" width="9.5703125" style="610" customWidth="1"/>
    <col min="13321" max="13321" width="11.7109375" style="610" customWidth="1"/>
    <col min="13322" max="13322" width="9.5703125" style="610" customWidth="1"/>
    <col min="13323" max="13323" width="10.140625" style="610" customWidth="1"/>
    <col min="13324" max="13324" width="9.7109375" style="610" customWidth="1"/>
    <col min="13325" max="13568" width="9.140625" style="610"/>
    <col min="13569" max="13569" width="12.140625" style="610" customWidth="1"/>
    <col min="13570" max="13570" width="7.85546875" style="610" customWidth="1"/>
    <col min="13571" max="13571" width="11.28515625" style="610" customWidth="1"/>
    <col min="13572" max="13572" width="9.140625" style="610" customWidth="1"/>
    <col min="13573" max="13573" width="10" style="610" customWidth="1"/>
    <col min="13574" max="13574" width="9" style="610" customWidth="1"/>
    <col min="13575" max="13575" width="9.85546875" style="610" customWidth="1"/>
    <col min="13576" max="13576" width="9.5703125" style="610" customWidth="1"/>
    <col min="13577" max="13577" width="11.7109375" style="610" customWidth="1"/>
    <col min="13578" max="13578" width="9.5703125" style="610" customWidth="1"/>
    <col min="13579" max="13579" width="10.140625" style="610" customWidth="1"/>
    <col min="13580" max="13580" width="9.7109375" style="610" customWidth="1"/>
    <col min="13581" max="13824" width="9.140625" style="610"/>
    <col min="13825" max="13825" width="12.140625" style="610" customWidth="1"/>
    <col min="13826" max="13826" width="7.85546875" style="610" customWidth="1"/>
    <col min="13827" max="13827" width="11.28515625" style="610" customWidth="1"/>
    <col min="13828" max="13828" width="9.140625" style="610" customWidth="1"/>
    <col min="13829" max="13829" width="10" style="610" customWidth="1"/>
    <col min="13830" max="13830" width="9" style="610" customWidth="1"/>
    <col min="13831" max="13831" width="9.85546875" style="610" customWidth="1"/>
    <col min="13832" max="13832" width="9.5703125" style="610" customWidth="1"/>
    <col min="13833" max="13833" width="11.7109375" style="610" customWidth="1"/>
    <col min="13834" max="13834" width="9.5703125" style="610" customWidth="1"/>
    <col min="13835" max="13835" width="10.140625" style="610" customWidth="1"/>
    <col min="13836" max="13836" width="9.7109375" style="610" customWidth="1"/>
    <col min="13837" max="14080" width="9.140625" style="610"/>
    <col min="14081" max="14081" width="12.140625" style="610" customWidth="1"/>
    <col min="14082" max="14082" width="7.85546875" style="610" customWidth="1"/>
    <col min="14083" max="14083" width="11.28515625" style="610" customWidth="1"/>
    <col min="14084" max="14084" width="9.140625" style="610" customWidth="1"/>
    <col min="14085" max="14085" width="10" style="610" customWidth="1"/>
    <col min="14086" max="14086" width="9" style="610" customWidth="1"/>
    <col min="14087" max="14087" width="9.85546875" style="610" customWidth="1"/>
    <col min="14088" max="14088" width="9.5703125" style="610" customWidth="1"/>
    <col min="14089" max="14089" width="11.7109375" style="610" customWidth="1"/>
    <col min="14090" max="14090" width="9.5703125" style="610" customWidth="1"/>
    <col min="14091" max="14091" width="10.140625" style="610" customWidth="1"/>
    <col min="14092" max="14092" width="9.7109375" style="610" customWidth="1"/>
    <col min="14093" max="14336" width="9.140625" style="610"/>
    <col min="14337" max="14337" width="12.140625" style="610" customWidth="1"/>
    <col min="14338" max="14338" width="7.85546875" style="610" customWidth="1"/>
    <col min="14339" max="14339" width="11.28515625" style="610" customWidth="1"/>
    <col min="14340" max="14340" width="9.140625" style="610" customWidth="1"/>
    <col min="14341" max="14341" width="10" style="610" customWidth="1"/>
    <col min="14342" max="14342" width="9" style="610" customWidth="1"/>
    <col min="14343" max="14343" width="9.85546875" style="610" customWidth="1"/>
    <col min="14344" max="14344" width="9.5703125" style="610" customWidth="1"/>
    <col min="14345" max="14345" width="11.7109375" style="610" customWidth="1"/>
    <col min="14346" max="14346" width="9.5703125" style="610" customWidth="1"/>
    <col min="14347" max="14347" width="10.140625" style="610" customWidth="1"/>
    <col min="14348" max="14348" width="9.7109375" style="610" customWidth="1"/>
    <col min="14349" max="14592" width="9.140625" style="610"/>
    <col min="14593" max="14593" width="12.140625" style="610" customWidth="1"/>
    <col min="14594" max="14594" width="7.85546875" style="610" customWidth="1"/>
    <col min="14595" max="14595" width="11.28515625" style="610" customWidth="1"/>
    <col min="14596" max="14596" width="9.140625" style="610" customWidth="1"/>
    <col min="14597" max="14597" width="10" style="610" customWidth="1"/>
    <col min="14598" max="14598" width="9" style="610" customWidth="1"/>
    <col min="14599" max="14599" width="9.85546875" style="610" customWidth="1"/>
    <col min="14600" max="14600" width="9.5703125" style="610" customWidth="1"/>
    <col min="14601" max="14601" width="11.7109375" style="610" customWidth="1"/>
    <col min="14602" max="14602" width="9.5703125" style="610" customWidth="1"/>
    <col min="14603" max="14603" width="10.140625" style="610" customWidth="1"/>
    <col min="14604" max="14604" width="9.7109375" style="610" customWidth="1"/>
    <col min="14605" max="14848" width="9.140625" style="610"/>
    <col min="14849" max="14849" width="12.140625" style="610" customWidth="1"/>
    <col min="14850" max="14850" width="7.85546875" style="610" customWidth="1"/>
    <col min="14851" max="14851" width="11.28515625" style="610" customWidth="1"/>
    <col min="14852" max="14852" width="9.140625" style="610" customWidth="1"/>
    <col min="14853" max="14853" width="10" style="610" customWidth="1"/>
    <col min="14854" max="14854" width="9" style="610" customWidth="1"/>
    <col min="14855" max="14855" width="9.85546875" style="610" customWidth="1"/>
    <col min="14856" max="14856" width="9.5703125" style="610" customWidth="1"/>
    <col min="14857" max="14857" width="11.7109375" style="610" customWidth="1"/>
    <col min="14858" max="14858" width="9.5703125" style="610" customWidth="1"/>
    <col min="14859" max="14859" width="10.140625" style="610" customWidth="1"/>
    <col min="14860" max="14860" width="9.7109375" style="610" customWidth="1"/>
    <col min="14861" max="15104" width="9.140625" style="610"/>
    <col min="15105" max="15105" width="12.140625" style="610" customWidth="1"/>
    <col min="15106" max="15106" width="7.85546875" style="610" customWidth="1"/>
    <col min="15107" max="15107" width="11.28515625" style="610" customWidth="1"/>
    <col min="15108" max="15108" width="9.140625" style="610" customWidth="1"/>
    <col min="15109" max="15109" width="10" style="610" customWidth="1"/>
    <col min="15110" max="15110" width="9" style="610" customWidth="1"/>
    <col min="15111" max="15111" width="9.85546875" style="610" customWidth="1"/>
    <col min="15112" max="15112" width="9.5703125" style="610" customWidth="1"/>
    <col min="15113" max="15113" width="11.7109375" style="610" customWidth="1"/>
    <col min="15114" max="15114" width="9.5703125" style="610" customWidth="1"/>
    <col min="15115" max="15115" width="10.140625" style="610" customWidth="1"/>
    <col min="15116" max="15116" width="9.7109375" style="610" customWidth="1"/>
    <col min="15117" max="15360" width="9.140625" style="610"/>
    <col min="15361" max="15361" width="12.140625" style="610" customWidth="1"/>
    <col min="15362" max="15362" width="7.85546875" style="610" customWidth="1"/>
    <col min="15363" max="15363" width="11.28515625" style="610" customWidth="1"/>
    <col min="15364" max="15364" width="9.140625" style="610" customWidth="1"/>
    <col min="15365" max="15365" width="10" style="610" customWidth="1"/>
    <col min="15366" max="15366" width="9" style="610" customWidth="1"/>
    <col min="15367" max="15367" width="9.85546875" style="610" customWidth="1"/>
    <col min="15368" max="15368" width="9.5703125" style="610" customWidth="1"/>
    <col min="15369" max="15369" width="11.7109375" style="610" customWidth="1"/>
    <col min="15370" max="15370" width="9.5703125" style="610" customWidth="1"/>
    <col min="15371" max="15371" width="10.140625" style="610" customWidth="1"/>
    <col min="15372" max="15372" width="9.7109375" style="610" customWidth="1"/>
    <col min="15373" max="15616" width="9.140625" style="610"/>
    <col min="15617" max="15617" width="12.140625" style="610" customWidth="1"/>
    <col min="15618" max="15618" width="7.85546875" style="610" customWidth="1"/>
    <col min="15619" max="15619" width="11.28515625" style="610" customWidth="1"/>
    <col min="15620" max="15620" width="9.140625" style="610" customWidth="1"/>
    <col min="15621" max="15621" width="10" style="610" customWidth="1"/>
    <col min="15622" max="15622" width="9" style="610" customWidth="1"/>
    <col min="15623" max="15623" width="9.85546875" style="610" customWidth="1"/>
    <col min="15624" max="15624" width="9.5703125" style="610" customWidth="1"/>
    <col min="15625" max="15625" width="11.7109375" style="610" customWidth="1"/>
    <col min="15626" max="15626" width="9.5703125" style="610" customWidth="1"/>
    <col min="15627" max="15627" width="10.140625" style="610" customWidth="1"/>
    <col min="15628" max="15628" width="9.7109375" style="610" customWidth="1"/>
    <col min="15629" max="15872" width="9.140625" style="610"/>
    <col min="15873" max="15873" width="12.140625" style="610" customWidth="1"/>
    <col min="15874" max="15874" width="7.85546875" style="610" customWidth="1"/>
    <col min="15875" max="15875" width="11.28515625" style="610" customWidth="1"/>
    <col min="15876" max="15876" width="9.140625" style="610" customWidth="1"/>
    <col min="15877" max="15877" width="10" style="610" customWidth="1"/>
    <col min="15878" max="15878" width="9" style="610" customWidth="1"/>
    <col min="15879" max="15879" width="9.85546875" style="610" customWidth="1"/>
    <col min="15880" max="15880" width="9.5703125" style="610" customWidth="1"/>
    <col min="15881" max="15881" width="11.7109375" style="610" customWidth="1"/>
    <col min="15882" max="15882" width="9.5703125" style="610" customWidth="1"/>
    <col min="15883" max="15883" width="10.140625" style="610" customWidth="1"/>
    <col min="15884" max="15884" width="9.7109375" style="610" customWidth="1"/>
    <col min="15885" max="16128" width="9.140625" style="610"/>
    <col min="16129" max="16129" width="12.140625" style="610" customWidth="1"/>
    <col min="16130" max="16130" width="7.85546875" style="610" customWidth="1"/>
    <col min="16131" max="16131" width="11.28515625" style="610" customWidth="1"/>
    <col min="16132" max="16132" width="9.140625" style="610" customWidth="1"/>
    <col min="16133" max="16133" width="10" style="610" customWidth="1"/>
    <col min="16134" max="16134" width="9" style="610" customWidth="1"/>
    <col min="16135" max="16135" width="9.85546875" style="610" customWidth="1"/>
    <col min="16136" max="16136" width="9.5703125" style="610" customWidth="1"/>
    <col min="16137" max="16137" width="11.7109375" style="610" customWidth="1"/>
    <col min="16138" max="16138" width="9.5703125" style="610" customWidth="1"/>
    <col min="16139" max="16139" width="10.140625" style="610" customWidth="1"/>
    <col min="16140" max="16140" width="9.7109375" style="610" customWidth="1"/>
    <col min="16141" max="16384" width="9.140625" style="610"/>
  </cols>
  <sheetData>
    <row r="1" spans="1:13" ht="15.75">
      <c r="A1" s="1370" t="s">
        <v>34</v>
      </c>
      <c r="B1" s="1370"/>
      <c r="C1" s="1370"/>
      <c r="D1" s="1370"/>
      <c r="E1" s="1370"/>
      <c r="F1" s="1370"/>
      <c r="G1" s="1370"/>
      <c r="H1" s="1370"/>
      <c r="I1" s="1370"/>
      <c r="J1" s="1370"/>
      <c r="K1" s="1370"/>
      <c r="L1" s="1370"/>
    </row>
    <row r="2" spans="1:13" ht="12.75" customHeight="1">
      <c r="A2" s="1371" t="s">
        <v>442</v>
      </c>
      <c r="B2" s="1371" t="s">
        <v>198</v>
      </c>
      <c r="C2" s="1372" t="s">
        <v>296</v>
      </c>
      <c r="D2" s="1372"/>
      <c r="E2" s="1373" t="s">
        <v>297</v>
      </c>
      <c r="F2" s="1374"/>
      <c r="G2" s="1374"/>
      <c r="H2" s="1375"/>
      <c r="I2" s="1372" t="s">
        <v>114</v>
      </c>
      <c r="J2" s="1372"/>
      <c r="K2" s="1376" t="s">
        <v>304</v>
      </c>
      <c r="L2" s="1376"/>
    </row>
    <row r="3" spans="1:13" ht="15.75" customHeight="1">
      <c r="A3" s="1371"/>
      <c r="B3" s="1371"/>
      <c r="C3" s="1372"/>
      <c r="D3" s="1372"/>
      <c r="E3" s="1373" t="s">
        <v>469</v>
      </c>
      <c r="F3" s="1375"/>
      <c r="G3" s="1377" t="s">
        <v>470</v>
      </c>
      <c r="H3" s="1378"/>
      <c r="I3" s="1372"/>
      <c r="J3" s="1372"/>
      <c r="K3" s="1376"/>
      <c r="L3" s="1376"/>
    </row>
    <row r="4" spans="1:13" ht="37.5" customHeight="1">
      <c r="A4" s="1371"/>
      <c r="B4" s="1371"/>
      <c r="C4" s="899" t="s">
        <v>305</v>
      </c>
      <c r="D4" s="899" t="s">
        <v>471</v>
      </c>
      <c r="E4" s="899" t="s">
        <v>305</v>
      </c>
      <c r="F4" s="899" t="s">
        <v>471</v>
      </c>
      <c r="G4" s="899" t="s">
        <v>305</v>
      </c>
      <c r="H4" s="899" t="s">
        <v>471</v>
      </c>
      <c r="I4" s="899" t="s">
        <v>305</v>
      </c>
      <c r="J4" s="899" t="s">
        <v>471</v>
      </c>
      <c r="K4" s="899" t="s">
        <v>305</v>
      </c>
      <c r="L4" s="899" t="s">
        <v>510</v>
      </c>
    </row>
    <row r="5" spans="1:13">
      <c r="A5" s="302" t="s">
        <v>609</v>
      </c>
      <c r="B5" s="611">
        <v>242</v>
      </c>
      <c r="C5" s="612">
        <v>45626511</v>
      </c>
      <c r="D5" s="612">
        <v>303353.12203750003</v>
      </c>
      <c r="E5" s="612">
        <v>1687097</v>
      </c>
      <c r="F5" s="612">
        <v>11123.777447500001</v>
      </c>
      <c r="G5" s="612">
        <v>1544673</v>
      </c>
      <c r="H5" s="611">
        <v>10098.647645999999</v>
      </c>
      <c r="I5" s="612">
        <v>48858281</v>
      </c>
      <c r="J5" s="612">
        <v>324575.54714474926</v>
      </c>
      <c r="K5" s="612">
        <v>322811</v>
      </c>
      <c r="L5" s="612">
        <v>2161.574834500002</v>
      </c>
      <c r="M5" s="613"/>
    </row>
    <row r="6" spans="1:13" ht="13.5" customHeight="1">
      <c r="A6" s="302" t="s">
        <v>610</v>
      </c>
      <c r="B6" s="898">
        <v>121</v>
      </c>
      <c r="C6" s="898">
        <v>25631888</v>
      </c>
      <c r="D6" s="897">
        <v>173307.87243625001</v>
      </c>
      <c r="E6" s="898">
        <v>327874</v>
      </c>
      <c r="F6" s="897">
        <v>2218.15101925</v>
      </c>
      <c r="G6" s="897">
        <v>321129</v>
      </c>
      <c r="H6" s="897">
        <v>2164.4970947499996</v>
      </c>
      <c r="I6" s="897">
        <v>26280891</v>
      </c>
      <c r="J6" s="897">
        <v>177690.52055025002</v>
      </c>
      <c r="K6" s="896">
        <v>300348</v>
      </c>
      <c r="L6" s="895">
        <v>2013.7401867500005</v>
      </c>
    </row>
    <row r="7" spans="1:13" ht="13.5" customHeight="1">
      <c r="A7" s="304">
        <v>42474</v>
      </c>
      <c r="B7" s="446">
        <v>16</v>
      </c>
      <c r="C7" s="447">
        <v>2584072</v>
      </c>
      <c r="D7" s="447">
        <v>17440.425272999997</v>
      </c>
      <c r="E7" s="447">
        <v>32475</v>
      </c>
      <c r="F7" s="446">
        <v>221.94626099999999</v>
      </c>
      <c r="G7" s="447">
        <v>21169</v>
      </c>
      <c r="H7" s="447">
        <v>143.05452100000002</v>
      </c>
      <c r="I7" s="447">
        <v>2637716</v>
      </c>
      <c r="J7" s="446">
        <v>17805.426054999996</v>
      </c>
      <c r="K7" s="447">
        <v>278878</v>
      </c>
      <c r="L7" s="447">
        <v>1872.9130064999972</v>
      </c>
    </row>
    <row r="8" spans="1:13" ht="13.5" customHeight="1">
      <c r="A8" s="304">
        <v>42504</v>
      </c>
      <c r="B8" s="446">
        <v>22</v>
      </c>
      <c r="C8" s="447">
        <v>3734333</v>
      </c>
      <c r="D8" s="447">
        <v>25340.504979999998</v>
      </c>
      <c r="E8" s="447">
        <v>18184</v>
      </c>
      <c r="F8" s="446">
        <v>122.05923199999999</v>
      </c>
      <c r="G8" s="447">
        <v>17620</v>
      </c>
      <c r="H8" s="447">
        <v>118.08918849999999</v>
      </c>
      <c r="I8" s="447">
        <v>3770137</v>
      </c>
      <c r="J8" s="446">
        <v>25580.653400499999</v>
      </c>
      <c r="K8" s="447">
        <v>228158</v>
      </c>
      <c r="L8" s="447">
        <v>1550.5253839999968</v>
      </c>
    </row>
    <row r="9" spans="1:13" ht="13.5" customHeight="1">
      <c r="A9" s="304">
        <v>42522</v>
      </c>
      <c r="B9" s="446">
        <v>22</v>
      </c>
      <c r="C9" s="447">
        <v>6350841</v>
      </c>
      <c r="D9" s="447">
        <v>43189.435203499997</v>
      </c>
      <c r="E9" s="447">
        <v>15631</v>
      </c>
      <c r="F9" s="446">
        <v>106.69838200000001</v>
      </c>
      <c r="G9" s="447">
        <v>21263</v>
      </c>
      <c r="H9" s="447">
        <v>143.72849099999999</v>
      </c>
      <c r="I9" s="447">
        <v>6387735</v>
      </c>
      <c r="J9" s="446">
        <v>43439.862076499994</v>
      </c>
      <c r="K9" s="447">
        <v>205088</v>
      </c>
      <c r="L9" s="447">
        <v>1395.3440937500027</v>
      </c>
    </row>
    <row r="10" spans="1:13" ht="13.5" customHeight="1">
      <c r="A10" s="304">
        <v>42552</v>
      </c>
      <c r="B10" s="446">
        <v>20</v>
      </c>
      <c r="C10" s="447">
        <v>4316582</v>
      </c>
      <c r="D10" s="447">
        <v>29202.537123500006</v>
      </c>
      <c r="E10" s="447">
        <v>36016</v>
      </c>
      <c r="F10" s="446">
        <v>244.902952</v>
      </c>
      <c r="G10" s="447">
        <v>46789</v>
      </c>
      <c r="H10" s="447">
        <v>315.99956200000003</v>
      </c>
      <c r="I10" s="447">
        <v>4399387</v>
      </c>
      <c r="J10" s="446">
        <v>29763.439637500007</v>
      </c>
      <c r="K10" s="447">
        <v>270068</v>
      </c>
      <c r="L10" s="447">
        <v>1822.2597544999931</v>
      </c>
    </row>
    <row r="11" spans="1:13" ht="13.5" customHeight="1">
      <c r="A11" s="304">
        <v>42583</v>
      </c>
      <c r="B11" s="890">
        <v>21</v>
      </c>
      <c r="C11" s="894">
        <v>3832873</v>
      </c>
      <c r="D11" s="891">
        <v>25838.986870999997</v>
      </c>
      <c r="E11" s="892">
        <v>80855</v>
      </c>
      <c r="F11" s="893">
        <v>548.15058424999995</v>
      </c>
      <c r="G11" s="892">
        <v>117267</v>
      </c>
      <c r="H11" s="891">
        <v>790.14098324999998</v>
      </c>
      <c r="I11" s="891">
        <v>4030995</v>
      </c>
      <c r="J11" s="891">
        <v>27177.278438499998</v>
      </c>
      <c r="K11" s="891">
        <v>297991</v>
      </c>
      <c r="L11" s="891">
        <v>2009.4579052499998</v>
      </c>
    </row>
    <row r="12" spans="1:13" ht="13.5" customHeight="1">
      <c r="A12" s="304">
        <v>42614</v>
      </c>
      <c r="B12" s="890">
        <v>20</v>
      </c>
      <c r="C12" s="890">
        <v>4813187</v>
      </c>
      <c r="D12" s="887">
        <v>32295.982985250001</v>
      </c>
      <c r="E12" s="889">
        <v>144713</v>
      </c>
      <c r="F12" s="888">
        <v>974.39360799999986</v>
      </c>
      <c r="G12" s="889">
        <v>97021</v>
      </c>
      <c r="H12" s="888">
        <v>653.48434899999995</v>
      </c>
      <c r="I12" s="888">
        <v>5054921</v>
      </c>
      <c r="J12" s="887">
        <v>33923.860942250001</v>
      </c>
      <c r="K12" s="888">
        <v>300348</v>
      </c>
      <c r="L12" s="887">
        <v>2013.7401867500005</v>
      </c>
    </row>
    <row r="13" spans="1:13" ht="12.75" customHeight="1">
      <c r="A13" s="1369" t="s">
        <v>782</v>
      </c>
      <c r="B13" s="1369"/>
      <c r="C13" s="1369"/>
      <c r="D13" s="1369"/>
      <c r="E13" s="443"/>
      <c r="F13" s="443"/>
      <c r="G13" s="443"/>
      <c r="H13" s="443"/>
      <c r="I13" s="443"/>
      <c r="J13" s="886"/>
      <c r="K13" s="444"/>
      <c r="L13" s="614"/>
    </row>
    <row r="14" spans="1:13">
      <c r="A14" s="615" t="s">
        <v>294</v>
      </c>
    </row>
    <row r="16" spans="1:13">
      <c r="J16" s="885"/>
    </row>
    <row r="17" spans="9:9">
      <c r="I17" s="885"/>
    </row>
  </sheetData>
  <mergeCells count="10">
    <mergeCell ref="A13:D13"/>
    <mergeCell ref="A1:L1"/>
    <mergeCell ref="A2:A4"/>
    <mergeCell ref="B2:B4"/>
    <mergeCell ref="C2:D3"/>
    <mergeCell ref="E2:H2"/>
    <mergeCell ref="I2:J3"/>
    <mergeCell ref="K2:L3"/>
    <mergeCell ref="E3:F3"/>
    <mergeCell ref="G3:H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sheetPr codeName="Sheet4"/>
  <dimension ref="A1:H16"/>
  <sheetViews>
    <sheetView zoomScaleSheetLayoutView="85" workbookViewId="0">
      <selection activeCell="D15" sqref="D15"/>
    </sheetView>
  </sheetViews>
  <sheetFormatPr defaultColWidth="9.140625" defaultRowHeight="15.75"/>
  <cols>
    <col min="1" max="1" width="7.28515625" style="41" customWidth="1"/>
    <col min="2" max="2" width="22.140625" style="41" customWidth="1"/>
    <col min="3" max="3" width="22.85546875" style="41" customWidth="1"/>
    <col min="4" max="4" width="11" style="42" customWidth="1"/>
    <col min="5" max="5" width="9.85546875" style="42" customWidth="1"/>
    <col min="6" max="6" width="11.7109375" style="41" customWidth="1"/>
    <col min="7" max="7" width="8.42578125" style="41" customWidth="1"/>
    <col min="8" max="8" width="8.85546875" style="41" customWidth="1"/>
    <col min="9" max="16384" width="9.140625" style="41"/>
  </cols>
  <sheetData>
    <row r="1" spans="1:8" s="3" customFormat="1" ht="15">
      <c r="A1" s="1141" t="s">
        <v>776</v>
      </c>
      <c r="B1" s="1141"/>
      <c r="C1" s="1141"/>
      <c r="D1" s="1141"/>
      <c r="E1" s="1141"/>
      <c r="F1" s="1141"/>
      <c r="G1" s="1141"/>
      <c r="H1" s="1141"/>
    </row>
    <row r="2" spans="1:8" s="37" customFormat="1" ht="12.75">
      <c r="A2" s="1142" t="s">
        <v>90</v>
      </c>
      <c r="B2" s="1142" t="s">
        <v>103</v>
      </c>
      <c r="C2" s="1142" t="s">
        <v>104</v>
      </c>
      <c r="D2" s="1143" t="s">
        <v>105</v>
      </c>
      <c r="E2" s="1143" t="s">
        <v>106</v>
      </c>
      <c r="F2" s="1142" t="s">
        <v>107</v>
      </c>
      <c r="G2" s="1142"/>
      <c r="H2" s="1142" t="s">
        <v>108</v>
      </c>
    </row>
    <row r="3" spans="1:8" s="38" customFormat="1" ht="39.75" customHeight="1">
      <c r="A3" s="1142"/>
      <c r="B3" s="1142"/>
      <c r="C3" s="1142"/>
      <c r="D3" s="1143"/>
      <c r="E3" s="1143"/>
      <c r="F3" s="690" t="s">
        <v>109</v>
      </c>
      <c r="G3" s="690" t="s">
        <v>110</v>
      </c>
      <c r="H3" s="1142"/>
    </row>
    <row r="4" spans="1:8" s="38" customFormat="1" ht="39.75" customHeight="1">
      <c r="A4" s="747">
        <v>1</v>
      </c>
      <c r="B4" s="658" t="s">
        <v>760</v>
      </c>
      <c r="C4" s="658" t="s">
        <v>761</v>
      </c>
      <c r="D4" s="703">
        <v>42604</v>
      </c>
      <c r="E4" s="703">
        <v>42615</v>
      </c>
      <c r="F4" s="657">
        <v>2610836</v>
      </c>
      <c r="G4" s="39">
        <v>26</v>
      </c>
      <c r="H4" s="40">
        <v>1320</v>
      </c>
    </row>
    <row r="5" spans="1:8" s="38" customFormat="1" ht="39.75" customHeight="1">
      <c r="A5" s="747">
        <v>2</v>
      </c>
      <c r="B5" s="658" t="s">
        <v>762</v>
      </c>
      <c r="C5" s="658" t="s">
        <v>763</v>
      </c>
      <c r="D5" s="703">
        <v>42605</v>
      </c>
      <c r="E5" s="703">
        <v>42619</v>
      </c>
      <c r="F5" s="657">
        <v>2365864</v>
      </c>
      <c r="G5" s="39">
        <v>26</v>
      </c>
      <c r="H5" s="40">
        <v>55</v>
      </c>
    </row>
    <row r="6" spans="1:8" s="38" customFormat="1" ht="39.75" customHeight="1">
      <c r="A6" s="747">
        <v>3</v>
      </c>
      <c r="B6" s="658" t="s">
        <v>764</v>
      </c>
      <c r="C6" s="658" t="s">
        <v>765</v>
      </c>
      <c r="D6" s="703">
        <v>42606</v>
      </c>
      <c r="E6" s="703">
        <v>42620</v>
      </c>
      <c r="F6" s="657">
        <v>843700</v>
      </c>
      <c r="G6" s="39">
        <v>26</v>
      </c>
      <c r="H6" s="40">
        <v>15.1</v>
      </c>
    </row>
    <row r="7" spans="1:8" s="38" customFormat="1" ht="39.75" customHeight="1">
      <c r="A7" s="747">
        <v>4</v>
      </c>
      <c r="B7" s="658" t="s">
        <v>766</v>
      </c>
      <c r="C7" s="658" t="s">
        <v>767</v>
      </c>
      <c r="D7" s="703">
        <v>42607</v>
      </c>
      <c r="E7" s="703">
        <v>42621</v>
      </c>
      <c r="F7" s="657">
        <v>24758</v>
      </c>
      <c r="G7" s="39">
        <v>26</v>
      </c>
      <c r="H7" s="40">
        <v>62</v>
      </c>
    </row>
    <row r="8" spans="1:8" s="665" customFormat="1" ht="39.75" customHeight="1">
      <c r="A8" s="747">
        <v>5</v>
      </c>
      <c r="B8" s="658" t="s">
        <v>768</v>
      </c>
      <c r="C8" s="658" t="s">
        <v>769</v>
      </c>
      <c r="D8" s="703">
        <v>42608</v>
      </c>
      <c r="E8" s="703">
        <v>42622</v>
      </c>
      <c r="F8" s="657">
        <v>3301689</v>
      </c>
      <c r="G8" s="39">
        <v>30</v>
      </c>
      <c r="H8" s="40">
        <v>1259.3599999999999</v>
      </c>
    </row>
    <row r="9" spans="1:8" s="665" customFormat="1" ht="43.5" customHeight="1">
      <c r="A9" s="747">
        <v>6</v>
      </c>
      <c r="B9" s="658" t="s">
        <v>770</v>
      </c>
      <c r="C9" s="658" t="s">
        <v>771</v>
      </c>
      <c r="D9" s="703">
        <v>42614</v>
      </c>
      <c r="E9" s="703">
        <v>42629</v>
      </c>
      <c r="F9" s="657">
        <v>783406</v>
      </c>
      <c r="G9" s="39">
        <v>26</v>
      </c>
      <c r="H9" s="40">
        <v>8</v>
      </c>
    </row>
    <row r="10" spans="1:8" s="665" customFormat="1" ht="50.25" customHeight="1">
      <c r="A10" s="747">
        <v>7</v>
      </c>
      <c r="B10" s="658" t="s">
        <v>772</v>
      </c>
      <c r="C10" s="658" t="s">
        <v>773</v>
      </c>
      <c r="D10" s="703">
        <v>42628</v>
      </c>
      <c r="E10" s="703">
        <v>42641</v>
      </c>
      <c r="F10" s="657">
        <v>780052</v>
      </c>
      <c r="G10" s="39">
        <v>26</v>
      </c>
      <c r="H10" s="40">
        <v>16</v>
      </c>
    </row>
    <row r="12" spans="1:8">
      <c r="A12" s="1140" t="s">
        <v>102</v>
      </c>
      <c r="B12" s="1140"/>
      <c r="C12" s="1140"/>
      <c r="D12" s="1140"/>
      <c r="E12" s="1140"/>
      <c r="F12" s="1140"/>
      <c r="G12" s="1140"/>
      <c r="H12" s="1140"/>
    </row>
    <row r="13" spans="1:8" ht="14.25" customHeight="1">
      <c r="A13" s="704"/>
      <c r="B13" s="704"/>
      <c r="C13" s="704"/>
      <c r="D13" s="705"/>
      <c r="E13" s="705"/>
      <c r="F13" s="704"/>
      <c r="G13" s="704"/>
      <c r="H13" s="704"/>
    </row>
    <row r="14" spans="1:8">
      <c r="A14" s="704"/>
      <c r="B14" s="704"/>
      <c r="C14" s="704"/>
      <c r="D14" s="705"/>
      <c r="E14" s="705"/>
      <c r="F14" s="704"/>
      <c r="G14" s="704"/>
      <c r="H14" s="704"/>
    </row>
    <row r="15" spans="1:8">
      <c r="A15" s="704"/>
      <c r="B15" s="704"/>
      <c r="C15" s="704"/>
      <c r="D15" s="705"/>
      <c r="E15" s="705"/>
      <c r="F15" s="704"/>
      <c r="G15" s="704"/>
      <c r="H15" s="704"/>
    </row>
    <row r="16" spans="1:8" ht="15.75" customHeight="1"/>
  </sheetData>
  <mergeCells count="9">
    <mergeCell ref="A12:H12"/>
    <mergeCell ref="A1:H1"/>
    <mergeCell ref="A2:A3"/>
    <mergeCell ref="B2:B3"/>
    <mergeCell ref="C2:C3"/>
    <mergeCell ref="D2:D3"/>
    <mergeCell ref="E2:E3"/>
    <mergeCell ref="F2:G2"/>
    <mergeCell ref="H2:H3"/>
  </mergeCells>
  <pageMargins left="0.75" right="0.75" top="0.25" bottom="0.25" header="0.5" footer="0.5"/>
  <pageSetup scale="86" orientation="landscape" r:id="rId1"/>
  <headerFooter alignWithMargins="0"/>
</worksheet>
</file>

<file path=xl/worksheets/sheet40.xml><?xml version="1.0" encoding="utf-8"?>
<worksheet xmlns="http://schemas.openxmlformats.org/spreadsheetml/2006/main" xmlns:r="http://schemas.openxmlformats.org/officeDocument/2006/relationships">
  <sheetPr codeName="Sheet40"/>
  <dimension ref="A1:L17"/>
  <sheetViews>
    <sheetView workbookViewId="0">
      <selection sqref="A1:L1"/>
    </sheetView>
  </sheetViews>
  <sheetFormatPr defaultRowHeight="15"/>
  <cols>
    <col min="1" max="1" width="8.140625" customWidth="1"/>
    <col min="2" max="2" width="8.28515625" customWidth="1"/>
    <col min="3" max="3" width="10" bestFit="1" customWidth="1"/>
    <col min="9" max="9" width="10.140625" customWidth="1"/>
    <col min="12" max="12" width="8.42578125" customWidth="1"/>
  </cols>
  <sheetData>
    <row r="1" spans="1:12" ht="15.75">
      <c r="A1" s="1354" t="s">
        <v>35</v>
      </c>
      <c r="B1" s="1354"/>
      <c r="C1" s="1354"/>
      <c r="D1" s="1354"/>
      <c r="E1" s="1354"/>
      <c r="F1" s="1354"/>
      <c r="G1" s="1354"/>
      <c r="H1" s="1354"/>
      <c r="I1" s="1354"/>
      <c r="J1" s="1354"/>
      <c r="K1" s="1354"/>
      <c r="L1" s="1354"/>
    </row>
    <row r="2" spans="1:12">
      <c r="A2" s="1381" t="s">
        <v>442</v>
      </c>
      <c r="B2" s="1381" t="s">
        <v>198</v>
      </c>
      <c r="C2" s="1305" t="s">
        <v>296</v>
      </c>
      <c r="D2" s="1305"/>
      <c r="E2" s="1305" t="s">
        <v>511</v>
      </c>
      <c r="F2" s="1305"/>
      <c r="G2" s="1305"/>
      <c r="H2" s="1305"/>
      <c r="I2" s="1305" t="s">
        <v>114</v>
      </c>
      <c r="J2" s="1305"/>
      <c r="K2" s="1303" t="s">
        <v>304</v>
      </c>
      <c r="L2" s="1303"/>
    </row>
    <row r="3" spans="1:12">
      <c r="A3" s="1381"/>
      <c r="B3" s="1381"/>
      <c r="C3" s="1305"/>
      <c r="D3" s="1305"/>
      <c r="E3" s="1305" t="s">
        <v>469</v>
      </c>
      <c r="F3" s="1305"/>
      <c r="G3" s="1305" t="s">
        <v>470</v>
      </c>
      <c r="H3" s="1305"/>
      <c r="I3" s="1305"/>
      <c r="J3" s="1305"/>
      <c r="K3" s="1303"/>
      <c r="L3" s="1303"/>
    </row>
    <row r="4" spans="1:12" ht="29.25" customHeight="1">
      <c r="A4" s="1381"/>
      <c r="B4" s="1381"/>
      <c r="C4" s="757" t="s">
        <v>305</v>
      </c>
      <c r="D4" s="757" t="s">
        <v>471</v>
      </c>
      <c r="E4" s="757" t="s">
        <v>305</v>
      </c>
      <c r="F4" s="757" t="s">
        <v>471</v>
      </c>
      <c r="G4" s="757" t="s">
        <v>305</v>
      </c>
      <c r="H4" s="757" t="s">
        <v>471</v>
      </c>
      <c r="I4" s="757" t="s">
        <v>305</v>
      </c>
      <c r="J4" s="757" t="s">
        <v>471</v>
      </c>
      <c r="K4" s="757" t="s">
        <v>305</v>
      </c>
      <c r="L4" s="757" t="s">
        <v>510</v>
      </c>
    </row>
    <row r="5" spans="1:12" s="616" customFormat="1">
      <c r="A5" s="427" t="s">
        <v>609</v>
      </c>
      <c r="B5" s="445">
        <v>242</v>
      </c>
      <c r="C5" s="445">
        <v>280635711</v>
      </c>
      <c r="D5" s="445">
        <v>1850359.2716000001</v>
      </c>
      <c r="E5" s="445">
        <v>66736708</v>
      </c>
      <c r="F5" s="445">
        <v>444137.21</v>
      </c>
      <c r="G5" s="445">
        <v>72854123</v>
      </c>
      <c r="H5" s="445">
        <v>469429.65279999998</v>
      </c>
      <c r="I5" s="445">
        <v>420226542</v>
      </c>
      <c r="J5" s="445">
        <v>2763926.1344000003</v>
      </c>
      <c r="K5" s="445">
        <v>1287841</v>
      </c>
      <c r="L5" s="445">
        <v>8553.9315399999996</v>
      </c>
    </row>
    <row r="6" spans="1:12" s="616" customFormat="1">
      <c r="A6" s="427" t="s">
        <v>610</v>
      </c>
      <c r="B6" s="445">
        <v>121</v>
      </c>
      <c r="C6" s="445">
        <v>143538041</v>
      </c>
      <c r="D6" s="445">
        <v>965814.72629999998</v>
      </c>
      <c r="E6" s="445">
        <v>57725826</v>
      </c>
      <c r="F6" s="445">
        <v>391943.13170000003</v>
      </c>
      <c r="G6" s="445">
        <v>46924137</v>
      </c>
      <c r="H6" s="445">
        <v>313119.15919999999</v>
      </c>
      <c r="I6" s="445">
        <v>248188004</v>
      </c>
      <c r="J6" s="445">
        <v>1670877.0171999999</v>
      </c>
      <c r="K6" s="902">
        <v>1473371</v>
      </c>
      <c r="L6" s="902">
        <v>9841.4280699999999</v>
      </c>
    </row>
    <row r="7" spans="1:12" s="616" customFormat="1">
      <c r="A7" s="428">
        <v>42474</v>
      </c>
      <c r="B7" s="446">
        <v>16</v>
      </c>
      <c r="C7" s="447">
        <v>23133265</v>
      </c>
      <c r="D7" s="447">
        <v>154366.58889999997</v>
      </c>
      <c r="E7" s="447">
        <v>9492234</v>
      </c>
      <c r="F7" s="447">
        <v>63910.60590000001</v>
      </c>
      <c r="G7" s="447">
        <v>7850678</v>
      </c>
      <c r="H7" s="447">
        <v>52114.085899999998</v>
      </c>
      <c r="I7" s="447">
        <v>40476177</v>
      </c>
      <c r="J7" s="447">
        <v>270391.2807</v>
      </c>
      <c r="K7" s="447">
        <v>1185981</v>
      </c>
      <c r="L7" s="447">
        <v>7894.7761099999998</v>
      </c>
    </row>
    <row r="8" spans="1:12" s="616" customFormat="1">
      <c r="A8" s="428">
        <v>42494</v>
      </c>
      <c r="B8" s="446">
        <v>22</v>
      </c>
      <c r="C8" s="447">
        <v>28835159</v>
      </c>
      <c r="D8" s="447">
        <v>193916.3615</v>
      </c>
      <c r="E8" s="447">
        <v>9997617</v>
      </c>
      <c r="F8" s="447">
        <v>67781.611099999995</v>
      </c>
      <c r="G8" s="447">
        <v>8954576</v>
      </c>
      <c r="H8" s="447">
        <v>59722.538999999997</v>
      </c>
      <c r="I8" s="447">
        <v>47787352</v>
      </c>
      <c r="J8" s="447">
        <v>321420.51159999997</v>
      </c>
      <c r="K8" s="447">
        <v>1032381</v>
      </c>
      <c r="L8" s="447">
        <v>6951.7983100000001</v>
      </c>
    </row>
    <row r="9" spans="1:12" s="616" customFormat="1">
      <c r="A9" s="428">
        <v>42525</v>
      </c>
      <c r="B9" s="446">
        <v>22</v>
      </c>
      <c r="C9" s="447">
        <v>33712616</v>
      </c>
      <c r="D9" s="447">
        <v>228206.63440000001</v>
      </c>
      <c r="E9" s="447">
        <v>8915140</v>
      </c>
      <c r="F9" s="447">
        <v>60796.950100000009</v>
      </c>
      <c r="G9" s="447">
        <v>9647051</v>
      </c>
      <c r="H9" s="447">
        <v>64594.068100000004</v>
      </c>
      <c r="I9" s="447">
        <v>52274807</v>
      </c>
      <c r="J9" s="447">
        <v>353597.65260000003</v>
      </c>
      <c r="K9" s="447">
        <v>1025657</v>
      </c>
      <c r="L9" s="447">
        <v>6943.6217500000002</v>
      </c>
    </row>
    <row r="10" spans="1:12" s="616" customFormat="1">
      <c r="A10" s="428">
        <v>42555</v>
      </c>
      <c r="B10" s="446">
        <v>20</v>
      </c>
      <c r="C10" s="447">
        <v>17612158</v>
      </c>
      <c r="D10" s="447">
        <v>118967.87910000001</v>
      </c>
      <c r="E10" s="447">
        <v>10100898</v>
      </c>
      <c r="F10" s="447">
        <v>69039.865999999995</v>
      </c>
      <c r="G10" s="447">
        <v>5863364</v>
      </c>
      <c r="H10" s="447">
        <v>39269.3462</v>
      </c>
      <c r="I10" s="447">
        <v>33576420</v>
      </c>
      <c r="J10" s="447">
        <v>227277.0913</v>
      </c>
      <c r="K10" s="447">
        <v>1234262</v>
      </c>
      <c r="L10" s="447">
        <v>8279.4252400000005</v>
      </c>
    </row>
    <row r="11" spans="1:12" s="616" customFormat="1">
      <c r="A11" s="428">
        <v>42586</v>
      </c>
      <c r="B11" s="901">
        <v>21</v>
      </c>
      <c r="C11" s="901">
        <v>18850183</v>
      </c>
      <c r="D11" s="901">
        <v>126847.0128</v>
      </c>
      <c r="E11" s="901">
        <v>9406727</v>
      </c>
      <c r="F11" s="901">
        <v>63959.257299999997</v>
      </c>
      <c r="G11" s="901">
        <v>6892053</v>
      </c>
      <c r="H11" s="901">
        <v>46026.869299999998</v>
      </c>
      <c r="I11" s="901">
        <v>35148963</v>
      </c>
      <c r="J11" s="901">
        <v>236833.13939999999</v>
      </c>
      <c r="K11" s="901">
        <v>1381830</v>
      </c>
      <c r="L11" s="901">
        <v>9260.0649236800018</v>
      </c>
    </row>
    <row r="12" spans="1:12" s="616" customFormat="1">
      <c r="A12" s="428">
        <v>42617</v>
      </c>
      <c r="B12" s="901">
        <v>20</v>
      </c>
      <c r="C12" s="901">
        <v>21394660</v>
      </c>
      <c r="D12" s="901">
        <v>143510.24960000001</v>
      </c>
      <c r="E12" s="901">
        <v>9813210</v>
      </c>
      <c r="F12" s="901">
        <v>66454.8413</v>
      </c>
      <c r="G12" s="901">
        <v>7716415</v>
      </c>
      <c r="H12" s="901">
        <v>51392.25069999999</v>
      </c>
      <c r="I12" s="901">
        <v>38924285</v>
      </c>
      <c r="J12" s="901">
        <v>261357.34160000001</v>
      </c>
      <c r="K12" s="900">
        <v>1473371</v>
      </c>
      <c r="L12" s="900">
        <v>9841.4280699999999</v>
      </c>
    </row>
    <row r="13" spans="1:12" ht="14.25" customHeight="1">
      <c r="A13" s="1380" t="s">
        <v>782</v>
      </c>
      <c r="B13" s="1380"/>
      <c r="C13" s="1380"/>
      <c r="D13" s="1380"/>
      <c r="E13" s="1380"/>
      <c r="F13" s="1380"/>
      <c r="G13" s="756"/>
    </row>
    <row r="14" spans="1:12">
      <c r="A14" s="1379" t="s">
        <v>512</v>
      </c>
      <c r="B14" s="1379"/>
      <c r="C14" s="1379"/>
      <c r="D14" s="1379"/>
      <c r="E14" s="1379"/>
      <c r="F14" s="1379"/>
      <c r="G14" s="756"/>
    </row>
    <row r="17" spans="10:10">
      <c r="J17" s="617"/>
    </row>
  </sheetData>
  <mergeCells count="11">
    <mergeCell ref="E3:F3"/>
    <mergeCell ref="G3:H3"/>
    <mergeCell ref="A14:F14"/>
    <mergeCell ref="A13:F13"/>
    <mergeCell ref="A1:L1"/>
    <mergeCell ref="A2:A4"/>
    <mergeCell ref="B2:B4"/>
    <mergeCell ref="C2:D3"/>
    <mergeCell ref="E2:H2"/>
    <mergeCell ref="I2:J3"/>
    <mergeCell ref="K2:L3"/>
  </mergeCells>
  <pageMargins left="0.7" right="0.7" top="0.75" bottom="0.75" header="0.3" footer="0.3"/>
  <pageSetup orientation="landscape" r:id="rId1"/>
</worksheet>
</file>

<file path=xl/worksheets/sheet41.xml><?xml version="1.0" encoding="utf-8"?>
<worksheet xmlns="http://schemas.openxmlformats.org/spreadsheetml/2006/main" xmlns:r="http://schemas.openxmlformats.org/officeDocument/2006/relationships">
  <sheetPr codeName="Sheet41"/>
  <dimension ref="A1:P25"/>
  <sheetViews>
    <sheetView zoomScaleSheetLayoutView="100" workbookViewId="0">
      <selection activeCell="I8" sqref="I8"/>
    </sheetView>
  </sheetViews>
  <sheetFormatPr defaultColWidth="9.140625" defaultRowHeight="12.75"/>
  <cols>
    <col min="1" max="1" width="8.5703125" style="450" customWidth="1"/>
    <col min="2" max="2" width="9.28515625" style="450" customWidth="1"/>
    <col min="3" max="3" width="9.7109375" style="450" customWidth="1"/>
    <col min="4" max="4" width="10.28515625" style="450" customWidth="1"/>
    <col min="5" max="5" width="9.7109375" style="450" customWidth="1"/>
    <col min="6" max="6" width="7.28515625" style="450" customWidth="1"/>
    <col min="7" max="8" width="10" style="450" customWidth="1"/>
    <col min="9" max="9" width="9.5703125" style="450" customWidth="1"/>
    <col min="10" max="10" width="9.7109375" style="450" customWidth="1"/>
    <col min="11" max="11" width="6.140625" style="450" customWidth="1"/>
    <col min="12" max="13" width="9.140625" style="450" customWidth="1"/>
    <col min="14" max="14" width="10" style="450" customWidth="1"/>
    <col min="15" max="15" width="9.140625" style="450" customWidth="1"/>
    <col min="16" max="16" width="6.140625" style="450" customWidth="1"/>
    <col min="17" max="16384" width="9.140625" style="450"/>
  </cols>
  <sheetData>
    <row r="1" spans="1:16" ht="15.75">
      <c r="A1" s="448" t="s">
        <v>785</v>
      </c>
      <c r="B1" s="448"/>
      <c r="C1" s="448"/>
      <c r="D1" s="448"/>
      <c r="E1" s="448"/>
      <c r="F1" s="448"/>
      <c r="G1" s="448"/>
      <c r="H1" s="449"/>
      <c r="I1" s="449"/>
      <c r="J1" s="449"/>
      <c r="K1" s="449"/>
    </row>
    <row r="2" spans="1:16" ht="19.5" customHeight="1">
      <c r="A2" s="1355" t="s">
        <v>442</v>
      </c>
      <c r="B2" s="1365" t="s">
        <v>165</v>
      </c>
      <c r="C2" s="1392"/>
      <c r="D2" s="1392"/>
      <c r="E2" s="1366"/>
      <c r="F2" s="1355" t="s">
        <v>114</v>
      </c>
      <c r="G2" s="1365" t="s">
        <v>173</v>
      </c>
      <c r="H2" s="1392"/>
      <c r="I2" s="1392"/>
      <c r="J2" s="1366"/>
      <c r="K2" s="1355" t="s">
        <v>114</v>
      </c>
      <c r="L2" s="1365" t="s">
        <v>166</v>
      </c>
      <c r="M2" s="1392"/>
      <c r="N2" s="1392"/>
      <c r="O2" s="1366"/>
      <c r="P2" s="1355" t="s">
        <v>114</v>
      </c>
    </row>
    <row r="3" spans="1:16">
      <c r="A3" s="1383"/>
      <c r="B3" s="1385" t="s">
        <v>296</v>
      </c>
      <c r="C3" s="1385"/>
      <c r="D3" s="1385" t="s">
        <v>297</v>
      </c>
      <c r="E3" s="1385"/>
      <c r="F3" s="1383" t="s">
        <v>114</v>
      </c>
      <c r="G3" s="1386" t="s">
        <v>296</v>
      </c>
      <c r="H3" s="1386"/>
      <c r="I3" s="1387" t="s">
        <v>513</v>
      </c>
      <c r="J3" s="1388"/>
      <c r="K3" s="1383" t="s">
        <v>114</v>
      </c>
      <c r="L3" s="1385" t="s">
        <v>296</v>
      </c>
      <c r="M3" s="1385"/>
      <c r="N3" s="1385" t="s">
        <v>297</v>
      </c>
      <c r="O3" s="1385"/>
      <c r="P3" s="1383" t="s">
        <v>114</v>
      </c>
    </row>
    <row r="4" spans="1:16" ht="24.75" customHeight="1">
      <c r="A4" s="1383"/>
      <c r="B4" s="1361" t="s">
        <v>308</v>
      </c>
      <c r="C4" s="1361" t="s">
        <v>478</v>
      </c>
      <c r="D4" s="1390" t="s">
        <v>479</v>
      </c>
      <c r="E4" s="1390" t="s">
        <v>480</v>
      </c>
      <c r="F4" s="1383"/>
      <c r="G4" s="1361" t="s">
        <v>308</v>
      </c>
      <c r="H4" s="1361" t="s">
        <v>478</v>
      </c>
      <c r="I4" s="1361" t="s">
        <v>479</v>
      </c>
      <c r="J4" s="1361" t="s">
        <v>480</v>
      </c>
      <c r="K4" s="1383"/>
      <c r="L4" s="1361" t="s">
        <v>308</v>
      </c>
      <c r="M4" s="1361" t="s">
        <v>478</v>
      </c>
      <c r="N4" s="1390" t="s">
        <v>479</v>
      </c>
      <c r="O4" s="1390" t="s">
        <v>480</v>
      </c>
      <c r="P4" s="1383"/>
    </row>
    <row r="5" spans="1:16" ht="0.75" customHeight="1">
      <c r="A5" s="1384"/>
      <c r="B5" s="1389"/>
      <c r="C5" s="1389"/>
      <c r="D5" s="1391"/>
      <c r="E5" s="1391" t="s">
        <v>480</v>
      </c>
      <c r="F5" s="1384"/>
      <c r="G5" s="1389"/>
      <c r="H5" s="1389"/>
      <c r="I5" s="1389"/>
      <c r="J5" s="1389" t="s">
        <v>480</v>
      </c>
      <c r="K5" s="1384"/>
      <c r="L5" s="1389"/>
      <c r="M5" s="1389"/>
      <c r="N5" s="1391"/>
      <c r="O5" s="1391" t="s">
        <v>480</v>
      </c>
      <c r="P5" s="1384"/>
    </row>
    <row r="6" spans="1:16" ht="15" customHeight="1">
      <c r="A6" s="302" t="s">
        <v>609</v>
      </c>
      <c r="B6" s="922">
        <v>6540.5758972499989</v>
      </c>
      <c r="C6" s="922">
        <v>184.36146269</v>
      </c>
      <c r="D6" s="922">
        <v>948.74610499999994</v>
      </c>
      <c r="E6" s="922">
        <v>393.60350175000002</v>
      </c>
      <c r="F6" s="922">
        <v>8067.2869666900006</v>
      </c>
      <c r="G6" s="451">
        <v>935.14946255000007</v>
      </c>
      <c r="H6" s="451">
        <v>18.557625479999999</v>
      </c>
      <c r="I6" s="451">
        <v>37.156563999999989</v>
      </c>
      <c r="J6" s="451">
        <v>17.446905010000002</v>
      </c>
      <c r="K6" s="451">
        <v>1008.3105570399999</v>
      </c>
      <c r="L6" s="451">
        <v>3338.43</v>
      </c>
      <c r="M6" s="451">
        <v>65.210000000000008</v>
      </c>
      <c r="N6" s="451">
        <v>2920.3699999999994</v>
      </c>
      <c r="O6" s="451">
        <v>152.67000000000002</v>
      </c>
      <c r="P6" s="451">
        <v>6476.6799999999994</v>
      </c>
    </row>
    <row r="7" spans="1:16" ht="15" customHeight="1">
      <c r="A7" s="45" t="s">
        <v>610</v>
      </c>
      <c r="B7" s="921">
        <v>2612.2017154999999</v>
      </c>
      <c r="C7" s="921">
        <v>42.75852545</v>
      </c>
      <c r="D7" s="921">
        <v>547.60591624999995</v>
      </c>
      <c r="E7" s="921">
        <v>151.81157228999999</v>
      </c>
      <c r="F7" s="920">
        <v>3354.3777294900001</v>
      </c>
      <c r="G7" s="919">
        <v>285.52096175000003</v>
      </c>
      <c r="H7" s="918">
        <v>5.6448080000000003</v>
      </c>
      <c r="I7" s="918">
        <v>6.8167555000000002</v>
      </c>
      <c r="J7" s="918">
        <v>4.171729</v>
      </c>
      <c r="K7" s="918">
        <v>302.15425425000001</v>
      </c>
      <c r="L7" s="917">
        <v>1762.77</v>
      </c>
      <c r="M7" s="917">
        <v>23.840000000000003</v>
      </c>
      <c r="N7" s="917">
        <v>1346.4499999999998</v>
      </c>
      <c r="O7" s="917">
        <v>51.41</v>
      </c>
      <c r="P7" s="917">
        <v>3184.47</v>
      </c>
    </row>
    <row r="8" spans="1:16" ht="15" customHeight="1">
      <c r="A8" s="304">
        <v>42474</v>
      </c>
      <c r="B8" s="916">
        <v>407.28751649999998</v>
      </c>
      <c r="C8" s="916">
        <v>0.96178456000000001</v>
      </c>
      <c r="D8" s="916">
        <v>71.100254000000007</v>
      </c>
      <c r="E8" s="916">
        <v>18.477194799999999</v>
      </c>
      <c r="F8" s="916">
        <v>497.82674986000001</v>
      </c>
      <c r="G8" s="441">
        <v>38.232419999999998</v>
      </c>
      <c r="H8" s="441">
        <v>0.13225000000000001</v>
      </c>
      <c r="I8" s="441">
        <v>0.32683374999999998</v>
      </c>
      <c r="J8" s="441">
        <v>0.01</v>
      </c>
      <c r="K8" s="441">
        <v>38.701503749999993</v>
      </c>
      <c r="L8" s="441">
        <v>249.12</v>
      </c>
      <c r="M8" s="441">
        <v>0.94</v>
      </c>
      <c r="N8" s="441">
        <v>248.03</v>
      </c>
      <c r="O8" s="441">
        <v>6.65</v>
      </c>
      <c r="P8" s="441">
        <v>504.74</v>
      </c>
    </row>
    <row r="9" spans="1:16" ht="15" customHeight="1">
      <c r="A9" s="304">
        <v>42504</v>
      </c>
      <c r="B9" s="441">
        <v>386.16085175000001</v>
      </c>
      <c r="C9" s="441">
        <v>11.462539829999999</v>
      </c>
      <c r="D9" s="441">
        <v>106.04062725</v>
      </c>
      <c r="E9" s="441">
        <v>17.01427739</v>
      </c>
      <c r="F9" s="441">
        <v>520.67829621999999</v>
      </c>
      <c r="G9" s="441">
        <v>34.28049575</v>
      </c>
      <c r="H9" s="441">
        <v>1.7825580000000001</v>
      </c>
      <c r="I9" s="441">
        <v>1.1417677500000001</v>
      </c>
      <c r="J9" s="441">
        <v>0.84172899999999995</v>
      </c>
      <c r="K9" s="441">
        <v>38.046550500000002</v>
      </c>
      <c r="L9" s="441">
        <v>255.76</v>
      </c>
      <c r="M9" s="441">
        <v>5.94</v>
      </c>
      <c r="N9" s="441">
        <v>263.86</v>
      </c>
      <c r="O9" s="441">
        <v>8.1300000000000008</v>
      </c>
      <c r="P9" s="441">
        <v>533.69000000000005</v>
      </c>
    </row>
    <row r="10" spans="1:16" ht="15" customHeight="1">
      <c r="A10" s="304">
        <v>42535</v>
      </c>
      <c r="B10" s="441">
        <v>671.66463150000004</v>
      </c>
      <c r="C10" s="441">
        <v>16.723986610000001</v>
      </c>
      <c r="D10" s="441">
        <v>124.51139499999999</v>
      </c>
      <c r="E10" s="441">
        <v>33.442103439999997</v>
      </c>
      <c r="F10" s="441">
        <v>846.34211655000001</v>
      </c>
      <c r="G10" s="441">
        <v>58.488045999999997</v>
      </c>
      <c r="H10" s="441">
        <v>1.4</v>
      </c>
      <c r="I10" s="441">
        <v>0.55385399999999996</v>
      </c>
      <c r="J10" s="441">
        <v>0.16</v>
      </c>
      <c r="K10" s="441">
        <v>60.601899999999993</v>
      </c>
      <c r="L10" s="441">
        <v>408.49</v>
      </c>
      <c r="M10" s="441">
        <v>6.42</v>
      </c>
      <c r="N10" s="441">
        <v>322.94</v>
      </c>
      <c r="O10" s="441">
        <v>10.16</v>
      </c>
      <c r="P10" s="441">
        <v>748.01</v>
      </c>
    </row>
    <row r="11" spans="1:16" ht="15" customHeight="1">
      <c r="A11" s="304">
        <v>42565</v>
      </c>
      <c r="B11" s="441">
        <v>292.42183275000002</v>
      </c>
      <c r="C11" s="441">
        <v>1.8414798300000004</v>
      </c>
      <c r="D11" s="441">
        <v>70.431186749999995</v>
      </c>
      <c r="E11" s="441">
        <v>19.40376298</v>
      </c>
      <c r="F11" s="441">
        <v>384.09826231000005</v>
      </c>
      <c r="G11" s="441">
        <v>33.65</v>
      </c>
      <c r="H11" s="441">
        <v>0.4</v>
      </c>
      <c r="I11" s="441">
        <v>0.41</v>
      </c>
      <c r="J11" s="441">
        <v>0.24</v>
      </c>
      <c r="K11" s="441">
        <v>34.699999999999996</v>
      </c>
      <c r="L11" s="441">
        <v>237.38</v>
      </c>
      <c r="M11" s="441">
        <v>2.5099999999999998</v>
      </c>
      <c r="N11" s="441">
        <v>162.52000000000001</v>
      </c>
      <c r="O11" s="441">
        <v>6.38</v>
      </c>
      <c r="P11" s="441">
        <v>408.79</v>
      </c>
    </row>
    <row r="12" spans="1:16" ht="15" customHeight="1">
      <c r="A12" s="304">
        <v>42596</v>
      </c>
      <c r="B12" s="915">
        <v>361.40665000000001</v>
      </c>
      <c r="C12" s="914">
        <v>8.503106380000002</v>
      </c>
      <c r="D12" s="915">
        <v>94.203075749999996</v>
      </c>
      <c r="E12" s="914">
        <v>29.6121558</v>
      </c>
      <c r="F12" s="913">
        <v>493.72498793</v>
      </c>
      <c r="G12" s="907">
        <v>53.33</v>
      </c>
      <c r="H12" s="907">
        <v>1.59</v>
      </c>
      <c r="I12" s="908">
        <v>1.4742999999999999</v>
      </c>
      <c r="J12" s="907">
        <v>0.09</v>
      </c>
      <c r="K12" s="912">
        <v>56.484300000000005</v>
      </c>
      <c r="L12" s="905">
        <v>269.47000000000003</v>
      </c>
      <c r="M12" s="905">
        <v>5.1100000000000003</v>
      </c>
      <c r="N12" s="905">
        <v>158.96</v>
      </c>
      <c r="O12" s="905">
        <v>8.5399999999999991</v>
      </c>
      <c r="P12" s="905">
        <v>442.08</v>
      </c>
    </row>
    <row r="13" spans="1:16" ht="15" customHeight="1">
      <c r="A13" s="911">
        <v>42627</v>
      </c>
      <c r="B13" s="909">
        <v>493.26023300000003</v>
      </c>
      <c r="C13" s="910">
        <v>3.2656282400000007</v>
      </c>
      <c r="D13" s="909">
        <v>81.319377500000002</v>
      </c>
      <c r="E13" s="910">
        <v>33.862077879999994</v>
      </c>
      <c r="F13" s="909">
        <v>611.70731662000003</v>
      </c>
      <c r="G13" s="907">
        <v>67.540000000000006</v>
      </c>
      <c r="H13" s="907">
        <v>0.34</v>
      </c>
      <c r="I13" s="908">
        <v>2.91</v>
      </c>
      <c r="J13" s="907">
        <v>2.83</v>
      </c>
      <c r="K13" s="906">
        <v>73.62</v>
      </c>
      <c r="L13" s="905">
        <v>342.55</v>
      </c>
      <c r="M13" s="905">
        <v>2.92</v>
      </c>
      <c r="N13" s="905">
        <v>190.14</v>
      </c>
      <c r="O13" s="905">
        <v>11.55</v>
      </c>
      <c r="P13" s="905">
        <v>547.16</v>
      </c>
    </row>
    <row r="14" spans="1:16" ht="13.5" customHeight="1">
      <c r="A14" s="1382" t="s">
        <v>782</v>
      </c>
      <c r="B14" s="1382"/>
      <c r="C14" s="1382"/>
      <c r="D14" s="1382"/>
      <c r="E14" s="1382"/>
      <c r="F14" s="1382"/>
    </row>
    <row r="15" spans="1:16" s="453" customFormat="1">
      <c r="A15" s="452" t="s">
        <v>514</v>
      </c>
    </row>
    <row r="19" spans="5:9">
      <c r="E19" s="904"/>
    </row>
    <row r="22" spans="5:9">
      <c r="I22" s="903"/>
    </row>
    <row r="23" spans="5:9">
      <c r="F23" s="200"/>
    </row>
    <row r="24" spans="5:9">
      <c r="E24" s="200"/>
      <c r="F24" s="200"/>
    </row>
    <row r="25" spans="5:9">
      <c r="E25" s="200"/>
    </row>
  </sheetData>
  <mergeCells count="26">
    <mergeCell ref="M4:M5"/>
    <mergeCell ref="N4:N5"/>
    <mergeCell ref="O4:O5"/>
    <mergeCell ref="K2:K5"/>
    <mergeCell ref="L2:O2"/>
    <mergeCell ref="G4:G5"/>
    <mergeCell ref="H4:H5"/>
    <mergeCell ref="I4:I5"/>
    <mergeCell ref="J4:J5"/>
    <mergeCell ref="L4:L5"/>
    <mergeCell ref="A14:F14"/>
    <mergeCell ref="P2:P5"/>
    <mergeCell ref="B3:C3"/>
    <mergeCell ref="D3:E3"/>
    <mergeCell ref="G3:H3"/>
    <mergeCell ref="I3:J3"/>
    <mergeCell ref="L3:M3"/>
    <mergeCell ref="N3:O3"/>
    <mergeCell ref="B4:B5"/>
    <mergeCell ref="C4:C5"/>
    <mergeCell ref="D4:D5"/>
    <mergeCell ref="A2:A5"/>
    <mergeCell ref="B2:E2"/>
    <mergeCell ref="F2:F5"/>
    <mergeCell ref="G2:J2"/>
    <mergeCell ref="E4:E5"/>
  </mergeCells>
  <pageMargins left="0.25" right="0" top="1" bottom="1" header="0.5" footer="0.5"/>
  <pageSetup scale="70" orientation="landscape" r:id="rId1"/>
  <headerFooter alignWithMargins="0"/>
</worksheet>
</file>

<file path=xl/worksheets/sheet42.xml><?xml version="1.0" encoding="utf-8"?>
<worksheet xmlns="http://schemas.openxmlformats.org/spreadsheetml/2006/main" xmlns:r="http://schemas.openxmlformats.org/officeDocument/2006/relationships">
  <sheetPr codeName="Sheet51"/>
  <dimension ref="A1:I13"/>
  <sheetViews>
    <sheetView workbookViewId="0">
      <selection activeCell="I29" sqref="I29"/>
    </sheetView>
  </sheetViews>
  <sheetFormatPr defaultColWidth="9.140625" defaultRowHeight="15.75"/>
  <cols>
    <col min="1" max="1" width="8.140625" style="995" customWidth="1"/>
    <col min="2" max="5" width="9.5703125" style="995" customWidth="1"/>
    <col min="6" max="6" width="11.140625" style="995" bestFit="1" customWidth="1"/>
    <col min="7" max="9" width="9.28515625" style="995" bestFit="1" customWidth="1"/>
    <col min="10" max="16384" width="9.140625" style="995"/>
  </cols>
  <sheetData>
    <row r="1" spans="1:9">
      <c r="A1" s="486" t="s">
        <v>37</v>
      </c>
    </row>
    <row r="2" spans="1:9" ht="15.75" customHeight="1">
      <c r="A2" s="1393" t="s">
        <v>242</v>
      </c>
      <c r="B2" s="1395" t="s">
        <v>286</v>
      </c>
      <c r="C2" s="1396"/>
      <c r="D2" s="1396"/>
      <c r="E2" s="1397"/>
      <c r="F2" s="1398" t="s">
        <v>287</v>
      </c>
      <c r="G2" s="1398"/>
      <c r="H2" s="1398"/>
      <c r="I2" s="1398"/>
    </row>
    <row r="3" spans="1:9">
      <c r="A3" s="1394"/>
      <c r="B3" s="999" t="s">
        <v>288</v>
      </c>
      <c r="C3" s="999" t="s">
        <v>289</v>
      </c>
      <c r="D3" s="999" t="s">
        <v>290</v>
      </c>
      <c r="E3" s="999" t="s">
        <v>291</v>
      </c>
      <c r="F3" s="285" t="s">
        <v>288</v>
      </c>
      <c r="G3" s="285" t="s">
        <v>289</v>
      </c>
      <c r="H3" s="285" t="s">
        <v>290</v>
      </c>
      <c r="I3" s="285" t="s">
        <v>291</v>
      </c>
    </row>
    <row r="4" spans="1:9">
      <c r="A4" s="675" t="s">
        <v>609</v>
      </c>
      <c r="B4" s="998">
        <v>4205400.4206652502</v>
      </c>
      <c r="C4" s="998">
        <v>135414.50916125</v>
      </c>
      <c r="D4" s="998">
        <v>130497.33005899999</v>
      </c>
      <c r="E4" s="998">
        <v>30573.321623250002</v>
      </c>
      <c r="F4" s="998">
        <v>4364508</v>
      </c>
      <c r="G4" s="998">
        <v>68311</v>
      </c>
      <c r="H4" s="998">
        <v>21529</v>
      </c>
      <c r="I4" s="998">
        <v>10093</v>
      </c>
    </row>
    <row r="5" spans="1:9">
      <c r="A5" s="675" t="s">
        <v>610</v>
      </c>
      <c r="B5" s="998">
        <v>2192558.7023175</v>
      </c>
      <c r="C5" s="998">
        <v>53724.172662750003</v>
      </c>
      <c r="D5" s="998">
        <v>111612.46879049999</v>
      </c>
      <c r="E5" s="998">
        <v>39239.464979249999</v>
      </c>
      <c r="F5" s="998">
        <v>5029827</v>
      </c>
      <c r="G5" s="998">
        <v>59364</v>
      </c>
      <c r="H5" s="998">
        <v>73407</v>
      </c>
      <c r="I5" s="998">
        <v>53500</v>
      </c>
    </row>
    <row r="6" spans="1:9">
      <c r="A6" s="490">
        <v>42475</v>
      </c>
      <c r="B6" s="286">
        <v>326259.11796</v>
      </c>
      <c r="C6" s="286">
        <v>7675.2817359999999</v>
      </c>
      <c r="D6" s="286">
        <v>11096.311078999999</v>
      </c>
      <c r="E6" s="286">
        <v>3300.0901087500001</v>
      </c>
      <c r="F6" s="286">
        <v>3989664</v>
      </c>
      <c r="G6" s="286">
        <v>54510</v>
      </c>
      <c r="H6" s="286">
        <v>39005</v>
      </c>
      <c r="I6" s="286">
        <v>28724</v>
      </c>
    </row>
    <row r="7" spans="1:9">
      <c r="A7" s="490">
        <v>42505</v>
      </c>
      <c r="B7" s="286">
        <v>395697.12394324999</v>
      </c>
      <c r="C7" s="286">
        <v>9030.9780527500006</v>
      </c>
      <c r="D7" s="286">
        <v>17213.334349500001</v>
      </c>
      <c r="E7" s="286">
        <v>4655.10699475</v>
      </c>
      <c r="F7" s="286">
        <v>3927621</v>
      </c>
      <c r="G7" s="286">
        <v>66540</v>
      </c>
      <c r="H7" s="286">
        <v>46688</v>
      </c>
      <c r="I7" s="286">
        <v>17158</v>
      </c>
    </row>
    <row r="8" spans="1:9">
      <c r="A8" s="490">
        <v>42536</v>
      </c>
      <c r="B8" s="286">
        <v>491865.01715725003</v>
      </c>
      <c r="C8" s="286">
        <v>11720.984163499999</v>
      </c>
      <c r="D8" s="286">
        <v>36062.002260250003</v>
      </c>
      <c r="E8" s="286">
        <v>8019.7476162499997</v>
      </c>
      <c r="F8" s="286">
        <v>3786186</v>
      </c>
      <c r="G8" s="286">
        <v>46891</v>
      </c>
      <c r="H8" s="286">
        <v>43633</v>
      </c>
      <c r="I8" s="286">
        <v>45869</v>
      </c>
    </row>
    <row r="9" spans="1:9">
      <c r="A9" s="490">
        <v>42566</v>
      </c>
      <c r="B9" s="286">
        <v>280468.21312500001</v>
      </c>
      <c r="C9" s="286">
        <v>8189.7981817500004</v>
      </c>
      <c r="D9" s="286">
        <v>19297.455616250001</v>
      </c>
      <c r="E9" s="286">
        <v>7283.1780732500001</v>
      </c>
      <c r="F9" s="286">
        <v>3828445</v>
      </c>
      <c r="G9" s="286">
        <v>65918</v>
      </c>
      <c r="H9" s="286">
        <v>45698</v>
      </c>
      <c r="I9" s="286">
        <v>41853</v>
      </c>
    </row>
    <row r="10" spans="1:9">
      <c r="A10" s="490">
        <v>42597</v>
      </c>
      <c r="B10" s="286">
        <v>306304.19468875002</v>
      </c>
      <c r="C10" s="286">
        <v>8326.7336039999991</v>
      </c>
      <c r="D10" s="286">
        <v>14271.32878</v>
      </c>
      <c r="E10" s="286">
        <v>7103.2006545000004</v>
      </c>
      <c r="F10" s="286">
        <v>4754700</v>
      </c>
      <c r="G10" s="286">
        <v>78627</v>
      </c>
      <c r="H10" s="286">
        <v>36726</v>
      </c>
      <c r="I10" s="286">
        <v>42844</v>
      </c>
    </row>
    <row r="11" spans="1:9">
      <c r="A11" s="490">
        <v>42629</v>
      </c>
      <c r="B11" s="286">
        <v>391965.03544324997</v>
      </c>
      <c r="C11" s="286">
        <v>8780.3969247500008</v>
      </c>
      <c r="D11" s="286">
        <v>13672.036705500001</v>
      </c>
      <c r="E11" s="286">
        <v>8878.1415317499996</v>
      </c>
      <c r="F11" s="286">
        <v>5029827</v>
      </c>
      <c r="G11" s="286">
        <v>59364</v>
      </c>
      <c r="H11" s="286">
        <v>73407</v>
      </c>
      <c r="I11" s="286">
        <v>53500</v>
      </c>
    </row>
    <row r="12" spans="1:9" ht="14.25" customHeight="1">
      <c r="A12" s="997" t="s">
        <v>782</v>
      </c>
      <c r="B12" s="996"/>
      <c r="C12" s="996"/>
      <c r="D12" s="996"/>
      <c r="E12" s="996"/>
      <c r="F12" s="996"/>
      <c r="G12" s="996"/>
      <c r="H12" s="996"/>
      <c r="I12" s="996"/>
    </row>
    <row r="13" spans="1:9">
      <c r="A13" s="287" t="s">
        <v>292</v>
      </c>
      <c r="B13" s="288"/>
      <c r="C13" s="288"/>
      <c r="D13" s="288"/>
      <c r="E13" s="288"/>
    </row>
  </sheetData>
  <mergeCells count="3">
    <mergeCell ref="A2:A3"/>
    <mergeCell ref="B2:E2"/>
    <mergeCell ref="F2:I2"/>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sheetPr codeName="Sheet52"/>
  <dimension ref="A1:O13"/>
  <sheetViews>
    <sheetView workbookViewId="0">
      <selection sqref="A1:K1"/>
    </sheetView>
  </sheetViews>
  <sheetFormatPr defaultColWidth="9.140625" defaultRowHeight="15"/>
  <cols>
    <col min="1" max="1" width="9.140625" style="292"/>
    <col min="2" max="9" width="10.5703125" style="299" customWidth="1"/>
    <col min="10" max="16384" width="9.140625" style="292"/>
  </cols>
  <sheetData>
    <row r="1" spans="1:15" s="291" customFormat="1" ht="16.5" customHeight="1">
      <c r="A1" s="289" t="s">
        <v>38</v>
      </c>
      <c r="B1" s="290"/>
      <c r="C1" s="290"/>
      <c r="D1" s="290"/>
      <c r="E1" s="290"/>
      <c r="F1" s="290"/>
      <c r="G1" s="290"/>
      <c r="H1" s="290"/>
      <c r="I1" s="290"/>
    </row>
    <row r="2" spans="1:15" ht="30.75" customHeight="1">
      <c r="A2" s="1399" t="s">
        <v>242</v>
      </c>
      <c r="B2" s="1398" t="s">
        <v>293</v>
      </c>
      <c r="C2" s="1398"/>
      <c r="D2" s="1398"/>
      <c r="E2" s="1398"/>
      <c r="F2" s="1398" t="s">
        <v>287</v>
      </c>
      <c r="G2" s="1398"/>
      <c r="H2" s="1398"/>
      <c r="I2" s="1398"/>
    </row>
    <row r="3" spans="1:15" s="293" customFormat="1" ht="20.25" customHeight="1">
      <c r="A3" s="1400"/>
      <c r="B3" s="285" t="s">
        <v>288</v>
      </c>
      <c r="C3" s="285" t="s">
        <v>289</v>
      </c>
      <c r="D3" s="285" t="s">
        <v>290</v>
      </c>
      <c r="E3" s="285" t="s">
        <v>291</v>
      </c>
      <c r="F3" s="285" t="s">
        <v>288</v>
      </c>
      <c r="G3" s="285" t="s">
        <v>289</v>
      </c>
      <c r="H3" s="285" t="s">
        <v>290</v>
      </c>
      <c r="I3" s="285" t="s">
        <v>291</v>
      </c>
    </row>
    <row r="4" spans="1:15" s="294" customFormat="1">
      <c r="A4" s="675" t="s">
        <v>609</v>
      </c>
      <c r="B4" s="998">
        <v>296770.88</v>
      </c>
      <c r="C4" s="998">
        <v>13422.71</v>
      </c>
      <c r="D4" s="998">
        <v>12541.38</v>
      </c>
      <c r="E4" s="998">
        <v>1840.58</v>
      </c>
      <c r="F4" s="998">
        <v>315831</v>
      </c>
      <c r="G4" s="998">
        <v>3213</v>
      </c>
      <c r="H4" s="998">
        <v>3183</v>
      </c>
      <c r="I4" s="998">
        <v>584</v>
      </c>
    </row>
    <row r="5" spans="1:15" s="294" customFormat="1">
      <c r="A5" s="675" t="s">
        <v>610</v>
      </c>
      <c r="B5" s="998">
        <v>171683.26040725</v>
      </c>
      <c r="C5" s="998">
        <v>1635.0717664999991</v>
      </c>
      <c r="D5" s="998">
        <v>3158.1699352499995</v>
      </c>
      <c r="E5" s="998">
        <v>1214.0069145000002</v>
      </c>
      <c r="F5" s="998">
        <v>294889</v>
      </c>
      <c r="G5" s="998">
        <v>680</v>
      </c>
      <c r="H5" s="998">
        <v>1983</v>
      </c>
      <c r="I5" s="998">
        <v>2796</v>
      </c>
    </row>
    <row r="6" spans="1:15" s="294" customFormat="1">
      <c r="A6" s="490">
        <v>42461</v>
      </c>
      <c r="B6" s="286">
        <v>16770.95</v>
      </c>
      <c r="C6" s="286">
        <v>288.61</v>
      </c>
      <c r="D6" s="286">
        <v>621.83000000000004</v>
      </c>
      <c r="E6" s="286">
        <v>124.03</v>
      </c>
      <c r="F6" s="286">
        <v>270016</v>
      </c>
      <c r="G6" s="286">
        <v>3513</v>
      </c>
      <c r="H6" s="286">
        <v>2757</v>
      </c>
      <c r="I6" s="286">
        <v>2592</v>
      </c>
    </row>
    <row r="7" spans="1:15" s="294" customFormat="1">
      <c r="A7" s="490">
        <v>42491</v>
      </c>
      <c r="B7" s="286">
        <v>24444.59</v>
      </c>
      <c r="C7" s="286">
        <v>347.18</v>
      </c>
      <c r="D7" s="286">
        <v>659.81</v>
      </c>
      <c r="E7" s="286">
        <v>129.07</v>
      </c>
      <c r="F7" s="286">
        <v>221255</v>
      </c>
      <c r="G7" s="286">
        <v>4370</v>
      </c>
      <c r="H7" s="286">
        <v>1513</v>
      </c>
      <c r="I7" s="286">
        <v>1020</v>
      </c>
    </row>
    <row r="8" spans="1:15" s="294" customFormat="1">
      <c r="A8" s="490">
        <v>42522</v>
      </c>
      <c r="B8" s="286">
        <v>41994.64</v>
      </c>
      <c r="C8" s="286">
        <v>391.63</v>
      </c>
      <c r="D8" s="286">
        <v>832.59</v>
      </c>
      <c r="E8" s="286">
        <v>221</v>
      </c>
      <c r="F8" s="286">
        <v>199160</v>
      </c>
      <c r="G8" s="286">
        <v>1436</v>
      </c>
      <c r="H8" s="286">
        <v>1681</v>
      </c>
      <c r="I8" s="286">
        <v>2811</v>
      </c>
    </row>
    <row r="9" spans="1:15" s="294" customFormat="1">
      <c r="A9" s="490">
        <v>42552</v>
      </c>
      <c r="B9" s="286">
        <v>28868.686846000001</v>
      </c>
      <c r="C9" s="286">
        <v>209.309594</v>
      </c>
      <c r="D9" s="286">
        <v>433.07553024999999</v>
      </c>
      <c r="E9" s="286">
        <v>252.3676725</v>
      </c>
      <c r="F9" s="286">
        <v>264814</v>
      </c>
      <c r="G9" s="286">
        <v>1573</v>
      </c>
      <c r="H9" s="286">
        <v>1701</v>
      </c>
      <c r="I9" s="286">
        <v>1980</v>
      </c>
    </row>
    <row r="10" spans="1:15" s="294" customFormat="1">
      <c r="A10" s="490">
        <v>42583</v>
      </c>
      <c r="B10" s="286">
        <v>26393.915069750037</v>
      </c>
      <c r="C10" s="286">
        <v>245.45678424999934</v>
      </c>
      <c r="D10" s="286">
        <v>315.97807974999995</v>
      </c>
      <c r="E10" s="286">
        <v>221.92850474999986</v>
      </c>
      <c r="F10" s="286">
        <v>291594</v>
      </c>
      <c r="G10" s="286">
        <v>2396</v>
      </c>
      <c r="H10" s="286">
        <v>1360</v>
      </c>
      <c r="I10" s="286">
        <v>2641</v>
      </c>
    </row>
    <row r="11" spans="1:15" s="294" customFormat="1">
      <c r="A11" s="490">
        <v>42615</v>
      </c>
      <c r="B11" s="286">
        <v>33210.478491499969</v>
      </c>
      <c r="C11" s="286">
        <v>152.88538824999952</v>
      </c>
      <c r="D11" s="286">
        <v>294.88632524999963</v>
      </c>
      <c r="E11" s="286">
        <v>265.61073725000034</v>
      </c>
      <c r="F11" s="286">
        <v>294889</v>
      </c>
      <c r="G11" s="286">
        <v>680</v>
      </c>
      <c r="H11" s="286">
        <v>1983</v>
      </c>
      <c r="I11" s="286">
        <v>2796</v>
      </c>
    </row>
    <row r="12" spans="1:15" s="294" customFormat="1">
      <c r="A12" s="997" t="s">
        <v>782</v>
      </c>
      <c r="B12" s="996"/>
      <c r="C12" s="996"/>
      <c r="D12" s="996"/>
      <c r="E12" s="996"/>
      <c r="F12" s="996"/>
      <c r="G12" s="996"/>
      <c r="H12" s="996"/>
      <c r="I12" s="996"/>
    </row>
    <row r="13" spans="1:15" s="296" customFormat="1" ht="15" customHeight="1">
      <c r="A13" s="295" t="s">
        <v>294</v>
      </c>
      <c r="F13" s="297"/>
      <c r="G13" s="298"/>
      <c r="H13" s="298"/>
      <c r="I13" s="298"/>
      <c r="J13" s="298"/>
      <c r="K13" s="298"/>
      <c r="L13" s="298"/>
      <c r="M13" s="298"/>
      <c r="N13" s="298"/>
      <c r="O13" s="298"/>
    </row>
  </sheetData>
  <mergeCells count="3">
    <mergeCell ref="A2:A3"/>
    <mergeCell ref="B2:E2"/>
    <mergeCell ref="F2:I2"/>
  </mergeCells>
  <pageMargins left="0.7" right="0.7" top="0.75" bottom="0.75" header="0.3" footer="0.3"/>
  <pageSetup scale="95" orientation="landscape" r:id="rId1"/>
</worksheet>
</file>

<file path=xl/worksheets/sheet44.xml><?xml version="1.0" encoding="utf-8"?>
<worksheet xmlns="http://schemas.openxmlformats.org/spreadsheetml/2006/main" xmlns:r="http://schemas.openxmlformats.org/officeDocument/2006/relationships">
  <sheetPr codeName="Sheet53"/>
  <dimension ref="A1:I13"/>
  <sheetViews>
    <sheetView workbookViewId="0">
      <selection sqref="A1:K1"/>
    </sheetView>
  </sheetViews>
  <sheetFormatPr defaultColWidth="9.140625" defaultRowHeight="15"/>
  <cols>
    <col min="1" max="12" width="9.140625" style="1000"/>
    <col min="13" max="17" width="0" style="1000" hidden="1" customWidth="1"/>
    <col min="18" max="16384" width="9.140625" style="1000"/>
  </cols>
  <sheetData>
    <row r="1" spans="1:9" ht="15.75">
      <c r="A1" s="289" t="s">
        <v>39</v>
      </c>
      <c r="B1" s="290"/>
      <c r="C1" s="290"/>
      <c r="D1" s="290"/>
      <c r="E1" s="290"/>
      <c r="F1" s="290"/>
      <c r="G1" s="290"/>
      <c r="H1" s="290"/>
      <c r="I1" s="290"/>
    </row>
    <row r="2" spans="1:9">
      <c r="A2" s="1399" t="s">
        <v>242</v>
      </c>
      <c r="B2" s="1398" t="s">
        <v>293</v>
      </c>
      <c r="C2" s="1398"/>
      <c r="D2" s="1398"/>
      <c r="E2" s="1398"/>
      <c r="F2" s="1398" t="s">
        <v>287</v>
      </c>
      <c r="G2" s="1398"/>
      <c r="H2" s="1398"/>
      <c r="I2" s="1398"/>
    </row>
    <row r="3" spans="1:9">
      <c r="A3" s="1400"/>
      <c r="B3" s="285" t="s">
        <v>288</v>
      </c>
      <c r="C3" s="285" t="s">
        <v>289</v>
      </c>
      <c r="D3" s="285" t="s">
        <v>290</v>
      </c>
      <c r="E3" s="285" t="s">
        <v>291</v>
      </c>
      <c r="F3" s="285" t="s">
        <v>288</v>
      </c>
      <c r="G3" s="285" t="s">
        <v>289</v>
      </c>
      <c r="H3" s="285" t="s">
        <v>290</v>
      </c>
      <c r="I3" s="285" t="s">
        <v>291</v>
      </c>
    </row>
    <row r="4" spans="1:9">
      <c r="A4" s="675" t="s">
        <v>814</v>
      </c>
      <c r="B4" s="998">
        <v>2751844.7056999998</v>
      </c>
      <c r="C4" s="998">
        <v>7785.7367000000004</v>
      </c>
      <c r="D4" s="998">
        <v>3136.0607</v>
      </c>
      <c r="E4" s="998">
        <v>1159.6313000000002</v>
      </c>
      <c r="F4" s="998">
        <v>1275750</v>
      </c>
      <c r="G4" s="998">
        <v>11087</v>
      </c>
      <c r="H4" s="998">
        <v>645</v>
      </c>
      <c r="I4" s="998">
        <v>359</v>
      </c>
    </row>
    <row r="5" spans="1:9">
      <c r="A5" s="675" t="s">
        <v>610</v>
      </c>
      <c r="B5" s="998">
        <v>1657399.6512</v>
      </c>
      <c r="C5" s="998">
        <v>5705.1111999999994</v>
      </c>
      <c r="D5" s="998">
        <v>5362.8446999999996</v>
      </c>
      <c r="E5" s="998">
        <v>2409.4100999999996</v>
      </c>
      <c r="F5" s="998">
        <v>1455816</v>
      </c>
      <c r="G5" s="998">
        <v>4012</v>
      </c>
      <c r="H5" s="998">
        <v>8626</v>
      </c>
      <c r="I5" s="998">
        <v>4917</v>
      </c>
    </row>
    <row r="6" spans="1:9">
      <c r="A6" s="490">
        <v>42473</v>
      </c>
      <c r="B6" s="286">
        <v>269026.14480000001</v>
      </c>
      <c r="C6" s="286">
        <v>947.03800000000012</v>
      </c>
      <c r="D6" s="286">
        <v>305.01339999999999</v>
      </c>
      <c r="E6" s="286">
        <v>113.08450000000001</v>
      </c>
      <c r="F6" s="286">
        <v>1180469</v>
      </c>
      <c r="G6" s="286">
        <v>2321</v>
      </c>
      <c r="H6" s="286">
        <v>1476</v>
      </c>
      <c r="I6" s="286">
        <v>1715</v>
      </c>
    </row>
    <row r="7" spans="1:9">
      <c r="A7" s="490">
        <v>42504</v>
      </c>
      <c r="B7" s="286">
        <v>319290.24219999998</v>
      </c>
      <c r="C7" s="286">
        <v>1271.1285000000003</v>
      </c>
      <c r="D7" s="286">
        <v>648.92129999999997</v>
      </c>
      <c r="E7" s="286">
        <v>210.21960000000004</v>
      </c>
      <c r="F7" s="286">
        <v>1023765</v>
      </c>
      <c r="G7" s="286">
        <v>5247</v>
      </c>
      <c r="H7" s="286">
        <v>3189</v>
      </c>
      <c r="I7" s="286">
        <v>180</v>
      </c>
    </row>
    <row r="8" spans="1:9">
      <c r="A8" s="490">
        <v>42535</v>
      </c>
      <c r="B8" s="286">
        <v>350572.14130000002</v>
      </c>
      <c r="C8" s="286">
        <v>1250.4431999999999</v>
      </c>
      <c r="D8" s="286">
        <v>1331.9439000000002</v>
      </c>
      <c r="E8" s="286">
        <v>443.12419999999997</v>
      </c>
      <c r="F8" s="286">
        <v>1018682</v>
      </c>
      <c r="G8" s="286">
        <v>3600</v>
      </c>
      <c r="H8" s="286">
        <v>2598</v>
      </c>
      <c r="I8" s="286">
        <v>777</v>
      </c>
    </row>
    <row r="9" spans="1:9">
      <c r="A9" s="490">
        <v>42565</v>
      </c>
      <c r="B9" s="286">
        <v>224992.95939999999</v>
      </c>
      <c r="C9" s="286">
        <v>743.18639999999982</v>
      </c>
      <c r="D9" s="286">
        <v>1100.1222999999998</v>
      </c>
      <c r="E9" s="286">
        <v>440.82319999999993</v>
      </c>
      <c r="F9" s="286">
        <v>1229286</v>
      </c>
      <c r="G9" s="286">
        <v>2331</v>
      </c>
      <c r="H9" s="286">
        <v>1951</v>
      </c>
      <c r="I9" s="286">
        <v>694</v>
      </c>
    </row>
    <row r="10" spans="1:9">
      <c r="A10" s="490">
        <v>42596</v>
      </c>
      <c r="B10" s="286">
        <v>234594.75999999998</v>
      </c>
      <c r="C10" s="286">
        <v>763.8071000000001</v>
      </c>
      <c r="D10" s="286">
        <v>947.49710000000005</v>
      </c>
      <c r="E10" s="286">
        <v>527.0752</v>
      </c>
      <c r="F10" s="286">
        <v>1375420</v>
      </c>
      <c r="G10" s="286">
        <v>2836</v>
      </c>
      <c r="H10" s="286">
        <v>2272</v>
      </c>
      <c r="I10" s="286">
        <v>1302</v>
      </c>
    </row>
    <row r="11" spans="1:9">
      <c r="A11" s="490">
        <v>42628</v>
      </c>
      <c r="B11" s="286">
        <v>258923.40350000001</v>
      </c>
      <c r="C11" s="286">
        <v>729.50800000000004</v>
      </c>
      <c r="D11" s="286">
        <v>1029.3467000000001</v>
      </c>
      <c r="E11" s="286">
        <v>675.08339999999976</v>
      </c>
      <c r="F11" s="286">
        <v>1455816</v>
      </c>
      <c r="G11" s="286">
        <v>4012</v>
      </c>
      <c r="H11" s="286">
        <v>8626</v>
      </c>
      <c r="I11" s="286">
        <v>4917</v>
      </c>
    </row>
    <row r="12" spans="1:9">
      <c r="A12" s="997" t="s">
        <v>782</v>
      </c>
      <c r="B12" s="996"/>
      <c r="C12" s="996"/>
      <c r="D12" s="996"/>
      <c r="E12" s="996"/>
      <c r="F12" s="996"/>
      <c r="G12" s="996"/>
      <c r="H12" s="996"/>
      <c r="I12" s="996"/>
    </row>
    <row r="13" spans="1:9">
      <c r="A13" s="295" t="s">
        <v>295</v>
      </c>
      <c r="B13" s="296"/>
      <c r="C13" s="296"/>
      <c r="D13" s="296"/>
      <c r="E13" s="296"/>
      <c r="F13" s="297"/>
      <c r="G13" s="298"/>
      <c r="H13" s="298"/>
      <c r="I13" s="298"/>
    </row>
  </sheetData>
  <mergeCells count="3">
    <mergeCell ref="A2:A3"/>
    <mergeCell ref="B2:E2"/>
    <mergeCell ref="F2:I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sheetPr codeName="Sheet54"/>
  <dimension ref="A1:I13"/>
  <sheetViews>
    <sheetView workbookViewId="0">
      <selection sqref="A1:K1"/>
    </sheetView>
  </sheetViews>
  <sheetFormatPr defaultRowHeight="15"/>
  <cols>
    <col min="1" max="1" width="8.85546875" style="487" customWidth="1"/>
    <col min="2" max="2" width="11.140625" style="1001" customWidth="1"/>
    <col min="3" max="8" width="12.140625" style="1001" customWidth="1"/>
    <col min="9" max="9" width="10.85546875" style="1001" customWidth="1"/>
    <col min="10" max="12" width="9.140625" style="487"/>
    <col min="13" max="17" width="0" style="487" hidden="1" customWidth="1"/>
    <col min="18" max="257" width="9.140625" style="487"/>
    <col min="258" max="260" width="10.42578125" style="487" bestFit="1" customWidth="1"/>
    <col min="261" max="261" width="12" style="487" bestFit="1" customWidth="1"/>
    <col min="262" max="262" width="10.7109375" style="487" bestFit="1" customWidth="1"/>
    <col min="263" max="264" width="9.28515625" style="487" bestFit="1" customWidth="1"/>
    <col min="265" max="265" width="11.28515625" style="487" bestFit="1" customWidth="1"/>
    <col min="266" max="513" width="9.140625" style="487"/>
    <col min="514" max="516" width="10.42578125" style="487" bestFit="1" customWidth="1"/>
    <col min="517" max="517" width="12" style="487" bestFit="1" customWidth="1"/>
    <col min="518" max="518" width="10.7109375" style="487" bestFit="1" customWidth="1"/>
    <col min="519" max="520" width="9.28515625" style="487" bestFit="1" customWidth="1"/>
    <col min="521" max="521" width="11.28515625" style="487" bestFit="1" customWidth="1"/>
    <col min="522" max="769" width="9.140625" style="487"/>
    <col min="770" max="772" width="10.42578125" style="487" bestFit="1" customWidth="1"/>
    <col min="773" max="773" width="12" style="487" bestFit="1" customWidth="1"/>
    <col min="774" max="774" width="10.7109375" style="487" bestFit="1" customWidth="1"/>
    <col min="775" max="776" width="9.28515625" style="487" bestFit="1" customWidth="1"/>
    <col min="777" max="777" width="11.28515625" style="487" bestFit="1" customWidth="1"/>
    <col min="778" max="1025" width="9.140625" style="487"/>
    <col min="1026" max="1028" width="10.42578125" style="487" bestFit="1" customWidth="1"/>
    <col min="1029" max="1029" width="12" style="487" bestFit="1" customWidth="1"/>
    <col min="1030" max="1030" width="10.7109375" style="487" bestFit="1" customWidth="1"/>
    <col min="1031" max="1032" width="9.28515625" style="487" bestFit="1" customWidth="1"/>
    <col min="1033" max="1033" width="11.28515625" style="487" bestFit="1" customWidth="1"/>
    <col min="1034" max="1281" width="9.140625" style="487"/>
    <col min="1282" max="1284" width="10.42578125" style="487" bestFit="1" customWidth="1"/>
    <col min="1285" max="1285" width="12" style="487" bestFit="1" customWidth="1"/>
    <col min="1286" max="1286" width="10.7109375" style="487" bestFit="1" customWidth="1"/>
    <col min="1287" max="1288" width="9.28515625" style="487" bestFit="1" customWidth="1"/>
    <col min="1289" max="1289" width="11.28515625" style="487" bestFit="1" customWidth="1"/>
    <col min="1290" max="1537" width="9.140625" style="487"/>
    <col min="1538" max="1540" width="10.42578125" style="487" bestFit="1" customWidth="1"/>
    <col min="1541" max="1541" width="12" style="487" bestFit="1" customWidth="1"/>
    <col min="1542" max="1542" width="10.7109375" style="487" bestFit="1" customWidth="1"/>
    <col min="1543" max="1544" width="9.28515625" style="487" bestFit="1" customWidth="1"/>
    <col min="1545" max="1545" width="11.28515625" style="487" bestFit="1" customWidth="1"/>
    <col min="1546" max="1793" width="9.140625" style="487"/>
    <col min="1794" max="1796" width="10.42578125" style="487" bestFit="1" customWidth="1"/>
    <col min="1797" max="1797" width="12" style="487" bestFit="1" customWidth="1"/>
    <col min="1798" max="1798" width="10.7109375" style="487" bestFit="1" customWidth="1"/>
    <col min="1799" max="1800" width="9.28515625" style="487" bestFit="1" customWidth="1"/>
    <col min="1801" max="1801" width="11.28515625" style="487" bestFit="1" customWidth="1"/>
    <col min="1802" max="2049" width="9.140625" style="487"/>
    <col min="2050" max="2052" width="10.42578125" style="487" bestFit="1" customWidth="1"/>
    <col min="2053" max="2053" width="12" style="487" bestFit="1" customWidth="1"/>
    <col min="2054" max="2054" width="10.7109375" style="487" bestFit="1" customWidth="1"/>
    <col min="2055" max="2056" width="9.28515625" style="487" bestFit="1" customWidth="1"/>
    <col min="2057" max="2057" width="11.28515625" style="487" bestFit="1" customWidth="1"/>
    <col min="2058" max="2305" width="9.140625" style="487"/>
    <col min="2306" max="2308" width="10.42578125" style="487" bestFit="1" customWidth="1"/>
    <col min="2309" max="2309" width="12" style="487" bestFit="1" customWidth="1"/>
    <col min="2310" max="2310" width="10.7109375" style="487" bestFit="1" customWidth="1"/>
    <col min="2311" max="2312" width="9.28515625" style="487" bestFit="1" customWidth="1"/>
    <col min="2313" max="2313" width="11.28515625" style="487" bestFit="1" customWidth="1"/>
    <col min="2314" max="2561" width="9.140625" style="487"/>
    <col min="2562" max="2564" width="10.42578125" style="487" bestFit="1" customWidth="1"/>
    <col min="2565" max="2565" width="12" style="487" bestFit="1" customWidth="1"/>
    <col min="2566" max="2566" width="10.7109375" style="487" bestFit="1" customWidth="1"/>
    <col min="2567" max="2568" width="9.28515625" style="487" bestFit="1" customWidth="1"/>
    <col min="2569" max="2569" width="11.28515625" style="487" bestFit="1" customWidth="1"/>
    <col min="2570" max="2817" width="9.140625" style="487"/>
    <col min="2818" max="2820" width="10.42578125" style="487" bestFit="1" customWidth="1"/>
    <col min="2821" max="2821" width="12" style="487" bestFit="1" customWidth="1"/>
    <col min="2822" max="2822" width="10.7109375" style="487" bestFit="1" customWidth="1"/>
    <col min="2823" max="2824" width="9.28515625" style="487" bestFit="1" customWidth="1"/>
    <col min="2825" max="2825" width="11.28515625" style="487" bestFit="1" customWidth="1"/>
    <col min="2826" max="3073" width="9.140625" style="487"/>
    <col min="3074" max="3076" width="10.42578125" style="487" bestFit="1" customWidth="1"/>
    <col min="3077" max="3077" width="12" style="487" bestFit="1" customWidth="1"/>
    <col min="3078" max="3078" width="10.7109375" style="487" bestFit="1" customWidth="1"/>
    <col min="3079" max="3080" width="9.28515625" style="487" bestFit="1" customWidth="1"/>
    <col min="3081" max="3081" width="11.28515625" style="487" bestFit="1" customWidth="1"/>
    <col min="3082" max="3329" width="9.140625" style="487"/>
    <col min="3330" max="3332" width="10.42578125" style="487" bestFit="1" customWidth="1"/>
    <col min="3333" max="3333" width="12" style="487" bestFit="1" customWidth="1"/>
    <col min="3334" max="3334" width="10.7109375" style="487" bestFit="1" customWidth="1"/>
    <col min="3335" max="3336" width="9.28515625" style="487" bestFit="1" customWidth="1"/>
    <col min="3337" max="3337" width="11.28515625" style="487" bestFit="1" customWidth="1"/>
    <col min="3338" max="3585" width="9.140625" style="487"/>
    <col min="3586" max="3588" width="10.42578125" style="487" bestFit="1" customWidth="1"/>
    <col min="3589" max="3589" width="12" style="487" bestFit="1" customWidth="1"/>
    <col min="3590" max="3590" width="10.7109375" style="487" bestFit="1" customWidth="1"/>
    <col min="3591" max="3592" width="9.28515625" style="487" bestFit="1" customWidth="1"/>
    <col min="3593" max="3593" width="11.28515625" style="487" bestFit="1" customWidth="1"/>
    <col min="3594" max="3841" width="9.140625" style="487"/>
    <col min="3842" max="3844" width="10.42578125" style="487" bestFit="1" customWidth="1"/>
    <col min="3845" max="3845" width="12" style="487" bestFit="1" customWidth="1"/>
    <col min="3846" max="3846" width="10.7109375" style="487" bestFit="1" customWidth="1"/>
    <col min="3847" max="3848" width="9.28515625" style="487" bestFit="1" customWidth="1"/>
    <col min="3849" max="3849" width="11.28515625" style="487" bestFit="1" customWidth="1"/>
    <col min="3850" max="4097" width="9.140625" style="487"/>
    <col min="4098" max="4100" width="10.42578125" style="487" bestFit="1" customWidth="1"/>
    <col min="4101" max="4101" width="12" style="487" bestFit="1" customWidth="1"/>
    <col min="4102" max="4102" width="10.7109375" style="487" bestFit="1" customWidth="1"/>
    <col min="4103" max="4104" width="9.28515625" style="487" bestFit="1" customWidth="1"/>
    <col min="4105" max="4105" width="11.28515625" style="487" bestFit="1" customWidth="1"/>
    <col min="4106" max="4353" width="9.140625" style="487"/>
    <col min="4354" max="4356" width="10.42578125" style="487" bestFit="1" customWidth="1"/>
    <col min="4357" max="4357" width="12" style="487" bestFit="1" customWidth="1"/>
    <col min="4358" max="4358" width="10.7109375" style="487" bestFit="1" customWidth="1"/>
    <col min="4359" max="4360" width="9.28515625" style="487" bestFit="1" customWidth="1"/>
    <col min="4361" max="4361" width="11.28515625" style="487" bestFit="1" customWidth="1"/>
    <col min="4362" max="4609" width="9.140625" style="487"/>
    <col min="4610" max="4612" width="10.42578125" style="487" bestFit="1" customWidth="1"/>
    <col min="4613" max="4613" width="12" style="487" bestFit="1" customWidth="1"/>
    <col min="4614" max="4614" width="10.7109375" style="487" bestFit="1" customWidth="1"/>
    <col min="4615" max="4616" width="9.28515625" style="487" bestFit="1" customWidth="1"/>
    <col min="4617" max="4617" width="11.28515625" style="487" bestFit="1" customWidth="1"/>
    <col min="4618" max="4865" width="9.140625" style="487"/>
    <col min="4866" max="4868" width="10.42578125" style="487" bestFit="1" customWidth="1"/>
    <col min="4869" max="4869" width="12" style="487" bestFit="1" customWidth="1"/>
    <col min="4870" max="4870" width="10.7109375" style="487" bestFit="1" customWidth="1"/>
    <col min="4871" max="4872" width="9.28515625" style="487" bestFit="1" customWidth="1"/>
    <col min="4873" max="4873" width="11.28515625" style="487" bestFit="1" customWidth="1"/>
    <col min="4874" max="5121" width="9.140625" style="487"/>
    <col min="5122" max="5124" width="10.42578125" style="487" bestFit="1" customWidth="1"/>
    <col min="5125" max="5125" width="12" style="487" bestFit="1" customWidth="1"/>
    <col min="5126" max="5126" width="10.7109375" style="487" bestFit="1" customWidth="1"/>
    <col min="5127" max="5128" width="9.28515625" style="487" bestFit="1" customWidth="1"/>
    <col min="5129" max="5129" width="11.28515625" style="487" bestFit="1" customWidth="1"/>
    <col min="5130" max="5377" width="9.140625" style="487"/>
    <col min="5378" max="5380" width="10.42578125" style="487" bestFit="1" customWidth="1"/>
    <col min="5381" max="5381" width="12" style="487" bestFit="1" customWidth="1"/>
    <col min="5382" max="5382" width="10.7109375" style="487" bestFit="1" customWidth="1"/>
    <col min="5383" max="5384" width="9.28515625" style="487" bestFit="1" customWidth="1"/>
    <col min="5385" max="5385" width="11.28515625" style="487" bestFit="1" customWidth="1"/>
    <col min="5386" max="5633" width="9.140625" style="487"/>
    <col min="5634" max="5636" width="10.42578125" style="487" bestFit="1" customWidth="1"/>
    <col min="5637" max="5637" width="12" style="487" bestFit="1" customWidth="1"/>
    <col min="5638" max="5638" width="10.7109375" style="487" bestFit="1" customWidth="1"/>
    <col min="5639" max="5640" width="9.28515625" style="487" bestFit="1" customWidth="1"/>
    <col min="5641" max="5641" width="11.28515625" style="487" bestFit="1" customWidth="1"/>
    <col min="5642" max="5889" width="9.140625" style="487"/>
    <col min="5890" max="5892" width="10.42578125" style="487" bestFit="1" customWidth="1"/>
    <col min="5893" max="5893" width="12" style="487" bestFit="1" customWidth="1"/>
    <col min="5894" max="5894" width="10.7109375" style="487" bestFit="1" customWidth="1"/>
    <col min="5895" max="5896" width="9.28515625" style="487" bestFit="1" customWidth="1"/>
    <col min="5897" max="5897" width="11.28515625" style="487" bestFit="1" customWidth="1"/>
    <col min="5898" max="6145" width="9.140625" style="487"/>
    <col min="6146" max="6148" width="10.42578125" style="487" bestFit="1" customWidth="1"/>
    <col min="6149" max="6149" width="12" style="487" bestFit="1" customWidth="1"/>
    <col min="6150" max="6150" width="10.7109375" style="487" bestFit="1" customWidth="1"/>
    <col min="6151" max="6152" width="9.28515625" style="487" bestFit="1" customWidth="1"/>
    <col min="6153" max="6153" width="11.28515625" style="487" bestFit="1" customWidth="1"/>
    <col min="6154" max="6401" width="9.140625" style="487"/>
    <col min="6402" max="6404" width="10.42578125" style="487" bestFit="1" customWidth="1"/>
    <col min="6405" max="6405" width="12" style="487" bestFit="1" customWidth="1"/>
    <col min="6406" max="6406" width="10.7109375" style="487" bestFit="1" customWidth="1"/>
    <col min="6407" max="6408" width="9.28515625" style="487" bestFit="1" customWidth="1"/>
    <col min="6409" max="6409" width="11.28515625" style="487" bestFit="1" customWidth="1"/>
    <col min="6410" max="6657" width="9.140625" style="487"/>
    <col min="6658" max="6660" width="10.42578125" style="487" bestFit="1" customWidth="1"/>
    <col min="6661" max="6661" width="12" style="487" bestFit="1" customWidth="1"/>
    <col min="6662" max="6662" width="10.7109375" style="487" bestFit="1" customWidth="1"/>
    <col min="6663" max="6664" width="9.28515625" style="487" bestFit="1" customWidth="1"/>
    <col min="6665" max="6665" width="11.28515625" style="487" bestFit="1" customWidth="1"/>
    <col min="6666" max="6913" width="9.140625" style="487"/>
    <col min="6914" max="6916" width="10.42578125" style="487" bestFit="1" customWidth="1"/>
    <col min="6917" max="6917" width="12" style="487" bestFit="1" customWidth="1"/>
    <col min="6918" max="6918" width="10.7109375" style="487" bestFit="1" customWidth="1"/>
    <col min="6919" max="6920" width="9.28515625" style="487" bestFit="1" customWidth="1"/>
    <col min="6921" max="6921" width="11.28515625" style="487" bestFit="1" customWidth="1"/>
    <col min="6922" max="7169" width="9.140625" style="487"/>
    <col min="7170" max="7172" width="10.42578125" style="487" bestFit="1" customWidth="1"/>
    <col min="7173" max="7173" width="12" style="487" bestFit="1" customWidth="1"/>
    <col min="7174" max="7174" width="10.7109375" style="487" bestFit="1" customWidth="1"/>
    <col min="7175" max="7176" width="9.28515625" style="487" bestFit="1" customWidth="1"/>
    <col min="7177" max="7177" width="11.28515625" style="487" bestFit="1" customWidth="1"/>
    <col min="7178" max="7425" width="9.140625" style="487"/>
    <col min="7426" max="7428" width="10.42578125" style="487" bestFit="1" customWidth="1"/>
    <col min="7429" max="7429" width="12" style="487" bestFit="1" customWidth="1"/>
    <col min="7430" max="7430" width="10.7109375" style="487" bestFit="1" customWidth="1"/>
    <col min="7431" max="7432" width="9.28515625" style="487" bestFit="1" customWidth="1"/>
    <col min="7433" max="7433" width="11.28515625" style="487" bestFit="1" customWidth="1"/>
    <col min="7434" max="7681" width="9.140625" style="487"/>
    <col min="7682" max="7684" width="10.42578125" style="487" bestFit="1" customWidth="1"/>
    <col min="7685" max="7685" width="12" style="487" bestFit="1" customWidth="1"/>
    <col min="7686" max="7686" width="10.7109375" style="487" bestFit="1" customWidth="1"/>
    <col min="7687" max="7688" width="9.28515625" style="487" bestFit="1" customWidth="1"/>
    <col min="7689" max="7689" width="11.28515625" style="487" bestFit="1" customWidth="1"/>
    <col min="7690" max="7937" width="9.140625" style="487"/>
    <col min="7938" max="7940" width="10.42578125" style="487" bestFit="1" customWidth="1"/>
    <col min="7941" max="7941" width="12" style="487" bestFit="1" customWidth="1"/>
    <col min="7942" max="7942" width="10.7109375" style="487" bestFit="1" customWidth="1"/>
    <col min="7943" max="7944" width="9.28515625" style="487" bestFit="1" customWidth="1"/>
    <col min="7945" max="7945" width="11.28515625" style="487" bestFit="1" customWidth="1"/>
    <col min="7946" max="8193" width="9.140625" style="487"/>
    <col min="8194" max="8196" width="10.42578125" style="487" bestFit="1" customWidth="1"/>
    <col min="8197" max="8197" width="12" style="487" bestFit="1" customWidth="1"/>
    <col min="8198" max="8198" width="10.7109375" style="487" bestFit="1" customWidth="1"/>
    <col min="8199" max="8200" width="9.28515625" style="487" bestFit="1" customWidth="1"/>
    <col min="8201" max="8201" width="11.28515625" style="487" bestFit="1" customWidth="1"/>
    <col min="8202" max="8449" width="9.140625" style="487"/>
    <col min="8450" max="8452" width="10.42578125" style="487" bestFit="1" customWidth="1"/>
    <col min="8453" max="8453" width="12" style="487" bestFit="1" customWidth="1"/>
    <col min="8454" max="8454" width="10.7109375" style="487" bestFit="1" customWidth="1"/>
    <col min="8455" max="8456" width="9.28515625" style="487" bestFit="1" customWidth="1"/>
    <col min="8457" max="8457" width="11.28515625" style="487" bestFit="1" customWidth="1"/>
    <col min="8458" max="8705" width="9.140625" style="487"/>
    <col min="8706" max="8708" width="10.42578125" style="487" bestFit="1" customWidth="1"/>
    <col min="8709" max="8709" width="12" style="487" bestFit="1" customWidth="1"/>
    <col min="8710" max="8710" width="10.7109375" style="487" bestFit="1" customWidth="1"/>
    <col min="8711" max="8712" width="9.28515625" style="487" bestFit="1" customWidth="1"/>
    <col min="8713" max="8713" width="11.28515625" style="487" bestFit="1" customWidth="1"/>
    <col min="8714" max="8961" width="9.140625" style="487"/>
    <col min="8962" max="8964" width="10.42578125" style="487" bestFit="1" customWidth="1"/>
    <col min="8965" max="8965" width="12" style="487" bestFit="1" customWidth="1"/>
    <col min="8966" max="8966" width="10.7109375" style="487" bestFit="1" customWidth="1"/>
    <col min="8967" max="8968" width="9.28515625" style="487" bestFit="1" customWidth="1"/>
    <col min="8969" max="8969" width="11.28515625" style="487" bestFit="1" customWidth="1"/>
    <col min="8970" max="9217" width="9.140625" style="487"/>
    <col min="9218" max="9220" width="10.42578125" style="487" bestFit="1" customWidth="1"/>
    <col min="9221" max="9221" width="12" style="487" bestFit="1" customWidth="1"/>
    <col min="9222" max="9222" width="10.7109375" style="487" bestFit="1" customWidth="1"/>
    <col min="9223" max="9224" width="9.28515625" style="487" bestFit="1" customWidth="1"/>
    <col min="9225" max="9225" width="11.28515625" style="487" bestFit="1" customWidth="1"/>
    <col min="9226" max="9473" width="9.140625" style="487"/>
    <col min="9474" max="9476" width="10.42578125" style="487" bestFit="1" customWidth="1"/>
    <col min="9477" max="9477" width="12" style="487" bestFit="1" customWidth="1"/>
    <col min="9478" max="9478" width="10.7109375" style="487" bestFit="1" customWidth="1"/>
    <col min="9479" max="9480" width="9.28515625" style="487" bestFit="1" customWidth="1"/>
    <col min="9481" max="9481" width="11.28515625" style="487" bestFit="1" customWidth="1"/>
    <col min="9482" max="9729" width="9.140625" style="487"/>
    <col min="9730" max="9732" width="10.42578125" style="487" bestFit="1" customWidth="1"/>
    <col min="9733" max="9733" width="12" style="487" bestFit="1" customWidth="1"/>
    <col min="9734" max="9734" width="10.7109375" style="487" bestFit="1" customWidth="1"/>
    <col min="9735" max="9736" width="9.28515625" style="487" bestFit="1" customWidth="1"/>
    <col min="9737" max="9737" width="11.28515625" style="487" bestFit="1" customWidth="1"/>
    <col min="9738" max="9985" width="9.140625" style="487"/>
    <col min="9986" max="9988" width="10.42578125" style="487" bestFit="1" customWidth="1"/>
    <col min="9989" max="9989" width="12" style="487" bestFit="1" customWidth="1"/>
    <col min="9990" max="9990" width="10.7109375" style="487" bestFit="1" customWidth="1"/>
    <col min="9991" max="9992" width="9.28515625" style="487" bestFit="1" customWidth="1"/>
    <col min="9993" max="9993" width="11.28515625" style="487" bestFit="1" customWidth="1"/>
    <col min="9994" max="10241" width="9.140625" style="487"/>
    <col min="10242" max="10244" width="10.42578125" style="487" bestFit="1" customWidth="1"/>
    <col min="10245" max="10245" width="12" style="487" bestFit="1" customWidth="1"/>
    <col min="10246" max="10246" width="10.7109375" style="487" bestFit="1" customWidth="1"/>
    <col min="10247" max="10248" width="9.28515625" style="487" bestFit="1" customWidth="1"/>
    <col min="10249" max="10249" width="11.28515625" style="487" bestFit="1" customWidth="1"/>
    <col min="10250" max="10497" width="9.140625" style="487"/>
    <col min="10498" max="10500" width="10.42578125" style="487" bestFit="1" customWidth="1"/>
    <col min="10501" max="10501" width="12" style="487" bestFit="1" customWidth="1"/>
    <col min="10502" max="10502" width="10.7109375" style="487" bestFit="1" customWidth="1"/>
    <col min="10503" max="10504" width="9.28515625" style="487" bestFit="1" customWidth="1"/>
    <col min="10505" max="10505" width="11.28515625" style="487" bestFit="1" customWidth="1"/>
    <col min="10506" max="10753" width="9.140625" style="487"/>
    <col min="10754" max="10756" width="10.42578125" style="487" bestFit="1" customWidth="1"/>
    <col min="10757" max="10757" width="12" style="487" bestFit="1" customWidth="1"/>
    <col min="10758" max="10758" width="10.7109375" style="487" bestFit="1" customWidth="1"/>
    <col min="10759" max="10760" width="9.28515625" style="487" bestFit="1" customWidth="1"/>
    <col min="10761" max="10761" width="11.28515625" style="487" bestFit="1" customWidth="1"/>
    <col min="10762" max="11009" width="9.140625" style="487"/>
    <col min="11010" max="11012" width="10.42578125" style="487" bestFit="1" customWidth="1"/>
    <col min="11013" max="11013" width="12" style="487" bestFit="1" customWidth="1"/>
    <col min="11014" max="11014" width="10.7109375" style="487" bestFit="1" customWidth="1"/>
    <col min="11015" max="11016" width="9.28515625" style="487" bestFit="1" customWidth="1"/>
    <col min="11017" max="11017" width="11.28515625" style="487" bestFit="1" customWidth="1"/>
    <col min="11018" max="11265" width="9.140625" style="487"/>
    <col min="11266" max="11268" width="10.42578125" style="487" bestFit="1" customWidth="1"/>
    <col min="11269" max="11269" width="12" style="487" bestFit="1" customWidth="1"/>
    <col min="11270" max="11270" width="10.7109375" style="487" bestFit="1" customWidth="1"/>
    <col min="11271" max="11272" width="9.28515625" style="487" bestFit="1" customWidth="1"/>
    <col min="11273" max="11273" width="11.28515625" style="487" bestFit="1" customWidth="1"/>
    <col min="11274" max="11521" width="9.140625" style="487"/>
    <col min="11522" max="11524" width="10.42578125" style="487" bestFit="1" customWidth="1"/>
    <col min="11525" max="11525" width="12" style="487" bestFit="1" customWidth="1"/>
    <col min="11526" max="11526" width="10.7109375" style="487" bestFit="1" customWidth="1"/>
    <col min="11527" max="11528" width="9.28515625" style="487" bestFit="1" customWidth="1"/>
    <col min="11529" max="11529" width="11.28515625" style="487" bestFit="1" customWidth="1"/>
    <col min="11530" max="11777" width="9.140625" style="487"/>
    <col min="11778" max="11780" width="10.42578125" style="487" bestFit="1" customWidth="1"/>
    <col min="11781" max="11781" width="12" style="487" bestFit="1" customWidth="1"/>
    <col min="11782" max="11782" width="10.7109375" style="487" bestFit="1" customWidth="1"/>
    <col min="11783" max="11784" width="9.28515625" style="487" bestFit="1" customWidth="1"/>
    <col min="11785" max="11785" width="11.28515625" style="487" bestFit="1" customWidth="1"/>
    <col min="11786" max="12033" width="9.140625" style="487"/>
    <col min="12034" max="12036" width="10.42578125" style="487" bestFit="1" customWidth="1"/>
    <col min="12037" max="12037" width="12" style="487" bestFit="1" customWidth="1"/>
    <col min="12038" max="12038" width="10.7109375" style="487" bestFit="1" customWidth="1"/>
    <col min="12039" max="12040" width="9.28515625" style="487" bestFit="1" customWidth="1"/>
    <col min="12041" max="12041" width="11.28515625" style="487" bestFit="1" customWidth="1"/>
    <col min="12042" max="12289" width="9.140625" style="487"/>
    <col min="12290" max="12292" width="10.42578125" style="487" bestFit="1" customWidth="1"/>
    <col min="12293" max="12293" width="12" style="487" bestFit="1" customWidth="1"/>
    <col min="12294" max="12294" width="10.7109375" style="487" bestFit="1" customWidth="1"/>
    <col min="12295" max="12296" width="9.28515625" style="487" bestFit="1" customWidth="1"/>
    <col min="12297" max="12297" width="11.28515625" style="487" bestFit="1" customWidth="1"/>
    <col min="12298" max="12545" width="9.140625" style="487"/>
    <col min="12546" max="12548" width="10.42578125" style="487" bestFit="1" customWidth="1"/>
    <col min="12549" max="12549" width="12" style="487" bestFit="1" customWidth="1"/>
    <col min="12550" max="12550" width="10.7109375" style="487" bestFit="1" customWidth="1"/>
    <col min="12551" max="12552" width="9.28515625" style="487" bestFit="1" customWidth="1"/>
    <col min="12553" max="12553" width="11.28515625" style="487" bestFit="1" customWidth="1"/>
    <col min="12554" max="12801" width="9.140625" style="487"/>
    <col min="12802" max="12804" width="10.42578125" style="487" bestFit="1" customWidth="1"/>
    <col min="12805" max="12805" width="12" style="487" bestFit="1" customWidth="1"/>
    <col min="12806" max="12806" width="10.7109375" style="487" bestFit="1" customWidth="1"/>
    <col min="12807" max="12808" width="9.28515625" style="487" bestFit="1" customWidth="1"/>
    <col min="12809" max="12809" width="11.28515625" style="487" bestFit="1" customWidth="1"/>
    <col min="12810" max="13057" width="9.140625" style="487"/>
    <col min="13058" max="13060" width="10.42578125" style="487" bestFit="1" customWidth="1"/>
    <col min="13061" max="13061" width="12" style="487" bestFit="1" customWidth="1"/>
    <col min="13062" max="13062" width="10.7109375" style="487" bestFit="1" customWidth="1"/>
    <col min="13063" max="13064" width="9.28515625" style="487" bestFit="1" customWidth="1"/>
    <col min="13065" max="13065" width="11.28515625" style="487" bestFit="1" customWidth="1"/>
    <col min="13066" max="13313" width="9.140625" style="487"/>
    <col min="13314" max="13316" width="10.42578125" style="487" bestFit="1" customWidth="1"/>
    <col min="13317" max="13317" width="12" style="487" bestFit="1" customWidth="1"/>
    <col min="13318" max="13318" width="10.7109375" style="487" bestFit="1" customWidth="1"/>
    <col min="13319" max="13320" width="9.28515625" style="487" bestFit="1" customWidth="1"/>
    <col min="13321" max="13321" width="11.28515625" style="487" bestFit="1" customWidth="1"/>
    <col min="13322" max="13569" width="9.140625" style="487"/>
    <col min="13570" max="13572" width="10.42578125" style="487" bestFit="1" customWidth="1"/>
    <col min="13573" max="13573" width="12" style="487" bestFit="1" customWidth="1"/>
    <col min="13574" max="13574" width="10.7109375" style="487" bestFit="1" customWidth="1"/>
    <col min="13575" max="13576" width="9.28515625" style="487" bestFit="1" customWidth="1"/>
    <col min="13577" max="13577" width="11.28515625" style="487" bestFit="1" customWidth="1"/>
    <col min="13578" max="13825" width="9.140625" style="487"/>
    <col min="13826" max="13828" width="10.42578125" style="487" bestFit="1" customWidth="1"/>
    <col min="13829" max="13829" width="12" style="487" bestFit="1" customWidth="1"/>
    <col min="13830" max="13830" width="10.7109375" style="487" bestFit="1" customWidth="1"/>
    <col min="13831" max="13832" width="9.28515625" style="487" bestFit="1" customWidth="1"/>
    <col min="13833" max="13833" width="11.28515625" style="487" bestFit="1" customWidth="1"/>
    <col min="13834" max="14081" width="9.140625" style="487"/>
    <col min="14082" max="14084" width="10.42578125" style="487" bestFit="1" customWidth="1"/>
    <col min="14085" max="14085" width="12" style="487" bestFit="1" customWidth="1"/>
    <col min="14086" max="14086" width="10.7109375" style="487" bestFit="1" customWidth="1"/>
    <col min="14087" max="14088" width="9.28515625" style="487" bestFit="1" customWidth="1"/>
    <col min="14089" max="14089" width="11.28515625" style="487" bestFit="1" customWidth="1"/>
    <col min="14090" max="14337" width="9.140625" style="487"/>
    <col min="14338" max="14340" width="10.42578125" style="487" bestFit="1" customWidth="1"/>
    <col min="14341" max="14341" width="12" style="487" bestFit="1" customWidth="1"/>
    <col min="14342" max="14342" width="10.7109375" style="487" bestFit="1" customWidth="1"/>
    <col min="14343" max="14344" width="9.28515625" style="487" bestFit="1" customWidth="1"/>
    <col min="14345" max="14345" width="11.28515625" style="487" bestFit="1" customWidth="1"/>
    <col min="14346" max="14593" width="9.140625" style="487"/>
    <col min="14594" max="14596" width="10.42578125" style="487" bestFit="1" customWidth="1"/>
    <col min="14597" max="14597" width="12" style="487" bestFit="1" customWidth="1"/>
    <col min="14598" max="14598" width="10.7109375" style="487" bestFit="1" customWidth="1"/>
    <col min="14599" max="14600" width="9.28515625" style="487" bestFit="1" customWidth="1"/>
    <col min="14601" max="14601" width="11.28515625" style="487" bestFit="1" customWidth="1"/>
    <col min="14602" max="14849" width="9.140625" style="487"/>
    <col min="14850" max="14852" width="10.42578125" style="487" bestFit="1" customWidth="1"/>
    <col min="14853" max="14853" width="12" style="487" bestFit="1" customWidth="1"/>
    <col min="14854" max="14854" width="10.7109375" style="487" bestFit="1" customWidth="1"/>
    <col min="14855" max="14856" width="9.28515625" style="487" bestFit="1" customWidth="1"/>
    <col min="14857" max="14857" width="11.28515625" style="487" bestFit="1" customWidth="1"/>
    <col min="14858" max="15105" width="9.140625" style="487"/>
    <col min="15106" max="15108" width="10.42578125" style="487" bestFit="1" customWidth="1"/>
    <col min="15109" max="15109" width="12" style="487" bestFit="1" customWidth="1"/>
    <col min="15110" max="15110" width="10.7109375" style="487" bestFit="1" customWidth="1"/>
    <col min="15111" max="15112" width="9.28515625" style="487" bestFit="1" customWidth="1"/>
    <col min="15113" max="15113" width="11.28515625" style="487" bestFit="1" customWidth="1"/>
    <col min="15114" max="15361" width="9.140625" style="487"/>
    <col min="15362" max="15364" width="10.42578125" style="487" bestFit="1" customWidth="1"/>
    <col min="15365" max="15365" width="12" style="487" bestFit="1" customWidth="1"/>
    <col min="15366" max="15366" width="10.7109375" style="487" bestFit="1" customWidth="1"/>
    <col min="15367" max="15368" width="9.28515625" style="487" bestFit="1" customWidth="1"/>
    <col min="15369" max="15369" width="11.28515625" style="487" bestFit="1" customWidth="1"/>
    <col min="15370" max="15617" width="9.140625" style="487"/>
    <col min="15618" max="15620" width="10.42578125" style="487" bestFit="1" customWidth="1"/>
    <col min="15621" max="15621" width="12" style="487" bestFit="1" customWidth="1"/>
    <col min="15622" max="15622" width="10.7109375" style="487" bestFit="1" customWidth="1"/>
    <col min="15623" max="15624" width="9.28515625" style="487" bestFit="1" customWidth="1"/>
    <col min="15625" max="15625" width="11.28515625" style="487" bestFit="1" customWidth="1"/>
    <col min="15626" max="15873" width="9.140625" style="487"/>
    <col min="15874" max="15876" width="10.42578125" style="487" bestFit="1" customWidth="1"/>
    <col min="15877" max="15877" width="12" style="487" bestFit="1" customWidth="1"/>
    <col min="15878" max="15878" width="10.7109375" style="487" bestFit="1" customWidth="1"/>
    <col min="15879" max="15880" width="9.28515625" style="487" bestFit="1" customWidth="1"/>
    <col min="15881" max="15881" width="11.28515625" style="487" bestFit="1" customWidth="1"/>
    <col min="15882" max="16129" width="9.140625" style="487"/>
    <col min="16130" max="16132" width="10.42578125" style="487" bestFit="1" customWidth="1"/>
    <col min="16133" max="16133" width="12" style="487" bestFit="1" customWidth="1"/>
    <col min="16134" max="16134" width="10.7109375" style="487" bestFit="1" customWidth="1"/>
    <col min="16135" max="16136" width="9.28515625" style="487" bestFit="1" customWidth="1"/>
    <col min="16137" max="16137" width="11.28515625" style="487" bestFit="1" customWidth="1"/>
    <col min="16138" max="16384" width="9.140625" style="487"/>
  </cols>
  <sheetData>
    <row r="1" spans="1:9" s="1006" customFormat="1" ht="17.25" customHeight="1">
      <c r="A1" s="1008" t="s">
        <v>667</v>
      </c>
      <c r="B1" s="1007"/>
      <c r="C1" s="1007"/>
      <c r="D1" s="1007"/>
      <c r="E1" s="1007"/>
      <c r="F1" s="1007"/>
      <c r="G1" s="1007"/>
      <c r="H1" s="1007"/>
      <c r="I1" s="1007"/>
    </row>
    <row r="2" spans="1:9" s="1004" customFormat="1">
      <c r="A2" s="1401" t="s">
        <v>242</v>
      </c>
      <c r="B2" s="1403" t="s">
        <v>296</v>
      </c>
      <c r="C2" s="1404"/>
      <c r="D2" s="1404"/>
      <c r="E2" s="1405"/>
      <c r="F2" s="1403" t="s">
        <v>297</v>
      </c>
      <c r="G2" s="1404"/>
      <c r="H2" s="1404"/>
      <c r="I2" s="1405"/>
    </row>
    <row r="3" spans="1:9" s="1004" customFormat="1">
      <c r="A3" s="1402"/>
      <c r="B3" s="1005" t="s">
        <v>298</v>
      </c>
      <c r="C3" s="1005" t="s">
        <v>299</v>
      </c>
      <c r="D3" s="1005" t="s">
        <v>300</v>
      </c>
      <c r="E3" s="1005" t="s">
        <v>301</v>
      </c>
      <c r="F3" s="1005" t="s">
        <v>298</v>
      </c>
      <c r="G3" s="1005" t="s">
        <v>299</v>
      </c>
      <c r="H3" s="1005" t="s">
        <v>300</v>
      </c>
      <c r="I3" s="1005" t="s">
        <v>301</v>
      </c>
    </row>
    <row r="4" spans="1:9">
      <c r="A4" s="675" t="s">
        <v>609</v>
      </c>
      <c r="B4" s="998">
        <v>2283299.8202707497</v>
      </c>
      <c r="C4" s="998">
        <v>409291.93820475007</v>
      </c>
      <c r="D4" s="998">
        <v>36271.92062574999</v>
      </c>
      <c r="E4" s="998">
        <v>20469.2815305</v>
      </c>
      <c r="F4" s="998">
        <v>1523244.9870230001</v>
      </c>
      <c r="G4" s="998">
        <v>223336.98205225001</v>
      </c>
      <c r="H4" s="998">
        <v>5802.7294812999999</v>
      </c>
      <c r="I4" s="998">
        <v>167.91711375</v>
      </c>
    </row>
    <row r="5" spans="1:9">
      <c r="A5" s="675" t="s">
        <v>610</v>
      </c>
      <c r="B5" s="998">
        <v>1047499.0088182499</v>
      </c>
      <c r="C5" s="998">
        <v>213101.6734185</v>
      </c>
      <c r="D5" s="998">
        <v>19355.186189749998</v>
      </c>
      <c r="E5" s="998">
        <v>8486.0625277500021</v>
      </c>
      <c r="F5" s="998">
        <v>923175.44894999999</v>
      </c>
      <c r="G5" s="998">
        <v>179636.86352399999</v>
      </c>
      <c r="H5" s="998">
        <v>5853.3440465000003</v>
      </c>
      <c r="I5" s="998">
        <v>27.221275249999998</v>
      </c>
    </row>
    <row r="6" spans="1:9">
      <c r="A6" s="490">
        <v>42476</v>
      </c>
      <c r="B6" s="286">
        <v>162001.59202524999</v>
      </c>
      <c r="C6" s="286">
        <v>33654.464288249997</v>
      </c>
      <c r="D6" s="286">
        <v>1623.1239115000001</v>
      </c>
      <c r="E6" s="286">
        <v>1128.7496204999998</v>
      </c>
      <c r="F6" s="286">
        <v>124157.94673999998</v>
      </c>
      <c r="G6" s="286">
        <v>25651.084841250002</v>
      </c>
      <c r="H6" s="286">
        <v>113.55352574999999</v>
      </c>
      <c r="I6" s="1003">
        <v>0.28593125000000003</v>
      </c>
    </row>
    <row r="7" spans="1:9">
      <c r="A7" s="490">
        <v>42506</v>
      </c>
      <c r="B7" s="286">
        <v>190942.34246850002</v>
      </c>
      <c r="C7" s="286">
        <v>35203.926935750002</v>
      </c>
      <c r="D7" s="286">
        <v>2543.0905140000004</v>
      </c>
      <c r="E7" s="286">
        <v>1619.3816584999997</v>
      </c>
      <c r="F7" s="286">
        <v>165390.04293850003</v>
      </c>
      <c r="G7" s="286">
        <v>30141.682581000005</v>
      </c>
      <c r="H7" s="286">
        <v>755.48391375000006</v>
      </c>
      <c r="I7" s="1003">
        <v>0.59233025000000006</v>
      </c>
    </row>
    <row r="8" spans="1:9">
      <c r="A8" s="490">
        <v>42522</v>
      </c>
      <c r="B8" s="286">
        <v>268012.44104450004</v>
      </c>
      <c r="C8" s="286">
        <v>46375.66576625</v>
      </c>
      <c r="D8" s="286">
        <v>4135.1651700000002</v>
      </c>
      <c r="E8" s="286">
        <v>2277.1238990000015</v>
      </c>
      <c r="F8" s="286">
        <v>196313.03722774997</v>
      </c>
      <c r="G8" s="286">
        <v>30386.656474500003</v>
      </c>
      <c r="H8" s="286">
        <v>167.3211475</v>
      </c>
      <c r="I8" s="1003">
        <v>0.34046775000000001</v>
      </c>
    </row>
    <row r="9" spans="1:9">
      <c r="A9" s="490">
        <v>42552</v>
      </c>
      <c r="B9" s="286">
        <v>134402.79619800003</v>
      </c>
      <c r="C9" s="286">
        <v>27451.014831500001</v>
      </c>
      <c r="D9" s="286">
        <v>2446.4039222499996</v>
      </c>
      <c r="E9" s="286">
        <v>955.80466674999991</v>
      </c>
      <c r="F9" s="286">
        <v>121353.912962</v>
      </c>
      <c r="G9" s="286">
        <v>27420.057135499999</v>
      </c>
      <c r="H9" s="286">
        <v>1205.5956692499999</v>
      </c>
      <c r="I9" s="1003">
        <v>3.0596109999999999</v>
      </c>
    </row>
    <row r="10" spans="1:9">
      <c r="A10" s="490">
        <v>42583</v>
      </c>
      <c r="B10" s="286">
        <v>133072.51367724998</v>
      </c>
      <c r="C10" s="286">
        <v>32831.856215499996</v>
      </c>
      <c r="D10" s="286">
        <v>2837.9881512500001</v>
      </c>
      <c r="E10" s="286">
        <v>1066.8157187500003</v>
      </c>
      <c r="F10" s="286">
        <v>134060.49148950004</v>
      </c>
      <c r="G10" s="286">
        <v>30587.679039249997</v>
      </c>
      <c r="H10" s="286">
        <v>1544.5158007500002</v>
      </c>
      <c r="I10" s="1003">
        <v>3.5976349999999999</v>
      </c>
    </row>
    <row r="11" spans="1:9">
      <c r="A11" s="490">
        <v>42614</v>
      </c>
      <c r="B11" s="286">
        <v>159067.32340475</v>
      </c>
      <c r="C11" s="286">
        <v>37584.745381249995</v>
      </c>
      <c r="D11" s="286">
        <v>5769.4145207499996</v>
      </c>
      <c r="E11" s="286">
        <v>1438.1869642500001</v>
      </c>
      <c r="F11" s="286">
        <v>181900.01759225002</v>
      </c>
      <c r="G11" s="286">
        <v>35449.703452499991</v>
      </c>
      <c r="H11" s="286">
        <v>2066.8739895000003</v>
      </c>
      <c r="I11" s="1003">
        <v>19.345299999999998</v>
      </c>
    </row>
    <row r="12" spans="1:9">
      <c r="A12" s="997" t="s">
        <v>782</v>
      </c>
      <c r="B12" s="996"/>
      <c r="C12" s="996"/>
      <c r="D12" s="996"/>
      <c r="E12" s="996"/>
      <c r="F12" s="996"/>
      <c r="G12" s="996"/>
      <c r="H12" s="996"/>
      <c r="I12" s="1002"/>
    </row>
    <row r="13" spans="1:9">
      <c r="A13" s="287" t="s">
        <v>292</v>
      </c>
      <c r="B13" s="288"/>
      <c r="C13" s="288"/>
      <c r="D13" s="288"/>
      <c r="E13" s="288"/>
      <c r="F13" s="300"/>
      <c r="G13" s="301"/>
      <c r="H13" s="301"/>
      <c r="I13" s="301"/>
    </row>
  </sheetData>
  <mergeCells count="3">
    <mergeCell ref="A2:A3"/>
    <mergeCell ref="B2:E2"/>
    <mergeCell ref="F2:I2"/>
  </mergeCells>
  <pageMargins left="0.7" right="0.7" top="0.75" bottom="0.75" header="0.3" footer="0.3"/>
  <pageSetup scale="95" orientation="landscape" r:id="rId1"/>
</worksheet>
</file>

<file path=xl/worksheets/sheet46.xml><?xml version="1.0" encoding="utf-8"?>
<worksheet xmlns="http://schemas.openxmlformats.org/spreadsheetml/2006/main" xmlns:r="http://schemas.openxmlformats.org/officeDocument/2006/relationships">
  <sheetPr codeName="Sheet55"/>
  <dimension ref="A1:O13"/>
  <sheetViews>
    <sheetView workbookViewId="0">
      <selection sqref="A1:K1"/>
    </sheetView>
  </sheetViews>
  <sheetFormatPr defaultRowHeight="15"/>
  <cols>
    <col min="1" max="1" width="7.28515625" style="487" customWidth="1"/>
    <col min="2" max="8" width="13" style="1001" customWidth="1"/>
    <col min="9" max="9" width="10.85546875" style="1001" customWidth="1"/>
    <col min="10" max="12" width="9.140625" style="487"/>
    <col min="13" max="17" width="0" style="487" hidden="1" customWidth="1"/>
    <col min="18" max="257" width="9.140625" style="487"/>
    <col min="258" max="260" width="10.42578125" style="487" bestFit="1" customWidth="1"/>
    <col min="261" max="261" width="12" style="487" bestFit="1" customWidth="1"/>
    <col min="262" max="262" width="10.7109375" style="487" bestFit="1" customWidth="1"/>
    <col min="263" max="264" width="9.28515625" style="487" bestFit="1" customWidth="1"/>
    <col min="265" max="265" width="11.28515625" style="487" bestFit="1" customWidth="1"/>
    <col min="266" max="513" width="9.140625" style="487"/>
    <col min="514" max="516" width="10.42578125" style="487" bestFit="1" customWidth="1"/>
    <col min="517" max="517" width="12" style="487" bestFit="1" customWidth="1"/>
    <col min="518" max="518" width="10.7109375" style="487" bestFit="1" customWidth="1"/>
    <col min="519" max="520" width="9.28515625" style="487" bestFit="1" customWidth="1"/>
    <col min="521" max="521" width="11.28515625" style="487" bestFit="1" customWidth="1"/>
    <col min="522" max="769" width="9.140625" style="487"/>
    <col min="770" max="772" width="10.42578125" style="487" bestFit="1" customWidth="1"/>
    <col min="773" max="773" width="12" style="487" bestFit="1" customWidth="1"/>
    <col min="774" max="774" width="10.7109375" style="487" bestFit="1" customWidth="1"/>
    <col min="775" max="776" width="9.28515625" style="487" bestFit="1" customWidth="1"/>
    <col min="777" max="777" width="11.28515625" style="487" bestFit="1" customWidth="1"/>
    <col min="778" max="1025" width="9.140625" style="487"/>
    <col min="1026" max="1028" width="10.42578125" style="487" bestFit="1" customWidth="1"/>
    <col min="1029" max="1029" width="12" style="487" bestFit="1" customWidth="1"/>
    <col min="1030" max="1030" width="10.7109375" style="487" bestFit="1" customWidth="1"/>
    <col min="1031" max="1032" width="9.28515625" style="487" bestFit="1" customWidth="1"/>
    <col min="1033" max="1033" width="11.28515625" style="487" bestFit="1" customWidth="1"/>
    <col min="1034" max="1281" width="9.140625" style="487"/>
    <col min="1282" max="1284" width="10.42578125" style="487" bestFit="1" customWidth="1"/>
    <col min="1285" max="1285" width="12" style="487" bestFit="1" customWidth="1"/>
    <col min="1286" max="1286" width="10.7109375" style="487" bestFit="1" customWidth="1"/>
    <col min="1287" max="1288" width="9.28515625" style="487" bestFit="1" customWidth="1"/>
    <col min="1289" max="1289" width="11.28515625" style="487" bestFit="1" customWidth="1"/>
    <col min="1290" max="1537" width="9.140625" style="487"/>
    <col min="1538" max="1540" width="10.42578125" style="487" bestFit="1" customWidth="1"/>
    <col min="1541" max="1541" width="12" style="487" bestFit="1" customWidth="1"/>
    <col min="1542" max="1542" width="10.7109375" style="487" bestFit="1" customWidth="1"/>
    <col min="1543" max="1544" width="9.28515625" style="487" bestFit="1" customWidth="1"/>
    <col min="1545" max="1545" width="11.28515625" style="487" bestFit="1" customWidth="1"/>
    <col min="1546" max="1793" width="9.140625" style="487"/>
    <col min="1794" max="1796" width="10.42578125" style="487" bestFit="1" customWidth="1"/>
    <col min="1797" max="1797" width="12" style="487" bestFit="1" customWidth="1"/>
    <col min="1798" max="1798" width="10.7109375" style="487" bestFit="1" customWidth="1"/>
    <col min="1799" max="1800" width="9.28515625" style="487" bestFit="1" customWidth="1"/>
    <col min="1801" max="1801" width="11.28515625" style="487" bestFit="1" customWidth="1"/>
    <col min="1802" max="2049" width="9.140625" style="487"/>
    <col min="2050" max="2052" width="10.42578125" style="487" bestFit="1" customWidth="1"/>
    <col min="2053" max="2053" width="12" style="487" bestFit="1" customWidth="1"/>
    <col min="2054" max="2054" width="10.7109375" style="487" bestFit="1" customWidth="1"/>
    <col min="2055" max="2056" width="9.28515625" style="487" bestFit="1" customWidth="1"/>
    <col min="2057" max="2057" width="11.28515625" style="487" bestFit="1" customWidth="1"/>
    <col min="2058" max="2305" width="9.140625" style="487"/>
    <col min="2306" max="2308" width="10.42578125" style="487" bestFit="1" customWidth="1"/>
    <col min="2309" max="2309" width="12" style="487" bestFit="1" customWidth="1"/>
    <col min="2310" max="2310" width="10.7109375" style="487" bestFit="1" customWidth="1"/>
    <col min="2311" max="2312" width="9.28515625" style="487" bestFit="1" customWidth="1"/>
    <col min="2313" max="2313" width="11.28515625" style="487" bestFit="1" customWidth="1"/>
    <col min="2314" max="2561" width="9.140625" style="487"/>
    <col min="2562" max="2564" width="10.42578125" style="487" bestFit="1" customWidth="1"/>
    <col min="2565" max="2565" width="12" style="487" bestFit="1" customWidth="1"/>
    <col min="2566" max="2566" width="10.7109375" style="487" bestFit="1" customWidth="1"/>
    <col min="2567" max="2568" width="9.28515625" style="487" bestFit="1" customWidth="1"/>
    <col min="2569" max="2569" width="11.28515625" style="487" bestFit="1" customWidth="1"/>
    <col min="2570" max="2817" width="9.140625" style="487"/>
    <col min="2818" max="2820" width="10.42578125" style="487" bestFit="1" customWidth="1"/>
    <col min="2821" max="2821" width="12" style="487" bestFit="1" customWidth="1"/>
    <col min="2822" max="2822" width="10.7109375" style="487" bestFit="1" customWidth="1"/>
    <col min="2823" max="2824" width="9.28515625" style="487" bestFit="1" customWidth="1"/>
    <col min="2825" max="2825" width="11.28515625" style="487" bestFit="1" customWidth="1"/>
    <col min="2826" max="3073" width="9.140625" style="487"/>
    <col min="3074" max="3076" width="10.42578125" style="487" bestFit="1" customWidth="1"/>
    <col min="3077" max="3077" width="12" style="487" bestFit="1" customWidth="1"/>
    <col min="3078" max="3078" width="10.7109375" style="487" bestFit="1" customWidth="1"/>
    <col min="3079" max="3080" width="9.28515625" style="487" bestFit="1" customWidth="1"/>
    <col min="3081" max="3081" width="11.28515625" style="487" bestFit="1" customWidth="1"/>
    <col min="3082" max="3329" width="9.140625" style="487"/>
    <col min="3330" max="3332" width="10.42578125" style="487" bestFit="1" customWidth="1"/>
    <col min="3333" max="3333" width="12" style="487" bestFit="1" customWidth="1"/>
    <col min="3334" max="3334" width="10.7109375" style="487" bestFit="1" customWidth="1"/>
    <col min="3335" max="3336" width="9.28515625" style="487" bestFit="1" customWidth="1"/>
    <col min="3337" max="3337" width="11.28515625" style="487" bestFit="1" customWidth="1"/>
    <col min="3338" max="3585" width="9.140625" style="487"/>
    <col min="3586" max="3588" width="10.42578125" style="487" bestFit="1" customWidth="1"/>
    <col min="3589" max="3589" width="12" style="487" bestFit="1" customWidth="1"/>
    <col min="3590" max="3590" width="10.7109375" style="487" bestFit="1" customWidth="1"/>
    <col min="3591" max="3592" width="9.28515625" style="487" bestFit="1" customWidth="1"/>
    <col min="3593" max="3593" width="11.28515625" style="487" bestFit="1" customWidth="1"/>
    <col min="3594" max="3841" width="9.140625" style="487"/>
    <col min="3842" max="3844" width="10.42578125" style="487" bestFit="1" customWidth="1"/>
    <col min="3845" max="3845" width="12" style="487" bestFit="1" customWidth="1"/>
    <col min="3846" max="3846" width="10.7109375" style="487" bestFit="1" customWidth="1"/>
    <col min="3847" max="3848" width="9.28515625" style="487" bestFit="1" customWidth="1"/>
    <col min="3849" max="3849" width="11.28515625" style="487" bestFit="1" customWidth="1"/>
    <col min="3850" max="4097" width="9.140625" style="487"/>
    <col min="4098" max="4100" width="10.42578125" style="487" bestFit="1" customWidth="1"/>
    <col min="4101" max="4101" width="12" style="487" bestFit="1" customWidth="1"/>
    <col min="4102" max="4102" width="10.7109375" style="487" bestFit="1" customWidth="1"/>
    <col min="4103" max="4104" width="9.28515625" style="487" bestFit="1" customWidth="1"/>
    <col min="4105" max="4105" width="11.28515625" style="487" bestFit="1" customWidth="1"/>
    <col min="4106" max="4353" width="9.140625" style="487"/>
    <col min="4354" max="4356" width="10.42578125" style="487" bestFit="1" customWidth="1"/>
    <col min="4357" max="4357" width="12" style="487" bestFit="1" customWidth="1"/>
    <col min="4358" max="4358" width="10.7109375" style="487" bestFit="1" customWidth="1"/>
    <col min="4359" max="4360" width="9.28515625" style="487" bestFit="1" customWidth="1"/>
    <col min="4361" max="4361" width="11.28515625" style="487" bestFit="1" customWidth="1"/>
    <col min="4362" max="4609" width="9.140625" style="487"/>
    <col min="4610" max="4612" width="10.42578125" style="487" bestFit="1" customWidth="1"/>
    <col min="4613" max="4613" width="12" style="487" bestFit="1" customWidth="1"/>
    <col min="4614" max="4614" width="10.7109375" style="487" bestFit="1" customWidth="1"/>
    <col min="4615" max="4616" width="9.28515625" style="487" bestFit="1" customWidth="1"/>
    <col min="4617" max="4617" width="11.28515625" style="487" bestFit="1" customWidth="1"/>
    <col min="4618" max="4865" width="9.140625" style="487"/>
    <col min="4866" max="4868" width="10.42578125" style="487" bestFit="1" customWidth="1"/>
    <col min="4869" max="4869" width="12" style="487" bestFit="1" customWidth="1"/>
    <col min="4870" max="4870" width="10.7109375" style="487" bestFit="1" customWidth="1"/>
    <col min="4871" max="4872" width="9.28515625" style="487" bestFit="1" customWidth="1"/>
    <col min="4873" max="4873" width="11.28515625" style="487" bestFit="1" customWidth="1"/>
    <col min="4874" max="5121" width="9.140625" style="487"/>
    <col min="5122" max="5124" width="10.42578125" style="487" bestFit="1" customWidth="1"/>
    <col min="5125" max="5125" width="12" style="487" bestFit="1" customWidth="1"/>
    <col min="5126" max="5126" width="10.7109375" style="487" bestFit="1" customWidth="1"/>
    <col min="5127" max="5128" width="9.28515625" style="487" bestFit="1" customWidth="1"/>
    <col min="5129" max="5129" width="11.28515625" style="487" bestFit="1" customWidth="1"/>
    <col min="5130" max="5377" width="9.140625" style="487"/>
    <col min="5378" max="5380" width="10.42578125" style="487" bestFit="1" customWidth="1"/>
    <col min="5381" max="5381" width="12" style="487" bestFit="1" customWidth="1"/>
    <col min="5382" max="5382" width="10.7109375" style="487" bestFit="1" customWidth="1"/>
    <col min="5383" max="5384" width="9.28515625" style="487" bestFit="1" customWidth="1"/>
    <col min="5385" max="5385" width="11.28515625" style="487" bestFit="1" customWidth="1"/>
    <col min="5386" max="5633" width="9.140625" style="487"/>
    <col min="5634" max="5636" width="10.42578125" style="487" bestFit="1" customWidth="1"/>
    <col min="5637" max="5637" width="12" style="487" bestFit="1" customWidth="1"/>
    <col min="5638" max="5638" width="10.7109375" style="487" bestFit="1" customWidth="1"/>
    <col min="5639" max="5640" width="9.28515625" style="487" bestFit="1" customWidth="1"/>
    <col min="5641" max="5641" width="11.28515625" style="487" bestFit="1" customWidth="1"/>
    <col min="5642" max="5889" width="9.140625" style="487"/>
    <col min="5890" max="5892" width="10.42578125" style="487" bestFit="1" customWidth="1"/>
    <col min="5893" max="5893" width="12" style="487" bestFit="1" customWidth="1"/>
    <col min="5894" max="5894" width="10.7109375" style="487" bestFit="1" customWidth="1"/>
    <col min="5895" max="5896" width="9.28515625" style="487" bestFit="1" customWidth="1"/>
    <col min="5897" max="5897" width="11.28515625" style="487" bestFit="1" customWidth="1"/>
    <col min="5898" max="6145" width="9.140625" style="487"/>
    <col min="6146" max="6148" width="10.42578125" style="487" bestFit="1" customWidth="1"/>
    <col min="6149" max="6149" width="12" style="487" bestFit="1" customWidth="1"/>
    <col min="6150" max="6150" width="10.7109375" style="487" bestFit="1" customWidth="1"/>
    <col min="6151" max="6152" width="9.28515625" style="487" bestFit="1" customWidth="1"/>
    <col min="6153" max="6153" width="11.28515625" style="487" bestFit="1" customWidth="1"/>
    <col min="6154" max="6401" width="9.140625" style="487"/>
    <col min="6402" max="6404" width="10.42578125" style="487" bestFit="1" customWidth="1"/>
    <col min="6405" max="6405" width="12" style="487" bestFit="1" customWidth="1"/>
    <col min="6406" max="6406" width="10.7109375" style="487" bestFit="1" customWidth="1"/>
    <col min="6407" max="6408" width="9.28515625" style="487" bestFit="1" customWidth="1"/>
    <col min="6409" max="6409" width="11.28515625" style="487" bestFit="1" customWidth="1"/>
    <col min="6410" max="6657" width="9.140625" style="487"/>
    <col min="6658" max="6660" width="10.42578125" style="487" bestFit="1" customWidth="1"/>
    <col min="6661" max="6661" width="12" style="487" bestFit="1" customWidth="1"/>
    <col min="6662" max="6662" width="10.7109375" style="487" bestFit="1" customWidth="1"/>
    <col min="6663" max="6664" width="9.28515625" style="487" bestFit="1" customWidth="1"/>
    <col min="6665" max="6665" width="11.28515625" style="487" bestFit="1" customWidth="1"/>
    <col min="6666" max="6913" width="9.140625" style="487"/>
    <col min="6914" max="6916" width="10.42578125" style="487" bestFit="1" customWidth="1"/>
    <col min="6917" max="6917" width="12" style="487" bestFit="1" customWidth="1"/>
    <col min="6918" max="6918" width="10.7109375" style="487" bestFit="1" customWidth="1"/>
    <col min="6919" max="6920" width="9.28515625" style="487" bestFit="1" customWidth="1"/>
    <col min="6921" max="6921" width="11.28515625" style="487" bestFit="1" customWidth="1"/>
    <col min="6922" max="7169" width="9.140625" style="487"/>
    <col min="7170" max="7172" width="10.42578125" style="487" bestFit="1" customWidth="1"/>
    <col min="7173" max="7173" width="12" style="487" bestFit="1" customWidth="1"/>
    <col min="7174" max="7174" width="10.7109375" style="487" bestFit="1" customWidth="1"/>
    <col min="7175" max="7176" width="9.28515625" style="487" bestFit="1" customWidth="1"/>
    <col min="7177" max="7177" width="11.28515625" style="487" bestFit="1" customWidth="1"/>
    <col min="7178" max="7425" width="9.140625" style="487"/>
    <col min="7426" max="7428" width="10.42578125" style="487" bestFit="1" customWidth="1"/>
    <col min="7429" max="7429" width="12" style="487" bestFit="1" customWidth="1"/>
    <col min="7430" max="7430" width="10.7109375" style="487" bestFit="1" customWidth="1"/>
    <col min="7431" max="7432" width="9.28515625" style="487" bestFit="1" customWidth="1"/>
    <col min="7433" max="7433" width="11.28515625" style="487" bestFit="1" customWidth="1"/>
    <col min="7434" max="7681" width="9.140625" style="487"/>
    <col min="7682" max="7684" width="10.42578125" style="487" bestFit="1" customWidth="1"/>
    <col min="7685" max="7685" width="12" style="487" bestFit="1" customWidth="1"/>
    <col min="7686" max="7686" width="10.7109375" style="487" bestFit="1" customWidth="1"/>
    <col min="7687" max="7688" width="9.28515625" style="487" bestFit="1" customWidth="1"/>
    <col min="7689" max="7689" width="11.28515625" style="487" bestFit="1" customWidth="1"/>
    <col min="7690" max="7937" width="9.140625" style="487"/>
    <col min="7938" max="7940" width="10.42578125" style="487" bestFit="1" customWidth="1"/>
    <col min="7941" max="7941" width="12" style="487" bestFit="1" customWidth="1"/>
    <col min="7942" max="7942" width="10.7109375" style="487" bestFit="1" customWidth="1"/>
    <col min="7943" max="7944" width="9.28515625" style="487" bestFit="1" customWidth="1"/>
    <col min="7945" max="7945" width="11.28515625" style="487" bestFit="1" customWidth="1"/>
    <col min="7946" max="8193" width="9.140625" style="487"/>
    <col min="8194" max="8196" width="10.42578125" style="487" bestFit="1" customWidth="1"/>
    <col min="8197" max="8197" width="12" style="487" bestFit="1" customWidth="1"/>
    <col min="8198" max="8198" width="10.7109375" style="487" bestFit="1" customWidth="1"/>
    <col min="8199" max="8200" width="9.28515625" style="487" bestFit="1" customWidth="1"/>
    <col min="8201" max="8201" width="11.28515625" style="487" bestFit="1" customWidth="1"/>
    <col min="8202" max="8449" width="9.140625" style="487"/>
    <col min="8450" max="8452" width="10.42578125" style="487" bestFit="1" customWidth="1"/>
    <col min="8453" max="8453" width="12" style="487" bestFit="1" customWidth="1"/>
    <col min="8454" max="8454" width="10.7109375" style="487" bestFit="1" customWidth="1"/>
    <col min="8455" max="8456" width="9.28515625" style="487" bestFit="1" customWidth="1"/>
    <col min="8457" max="8457" width="11.28515625" style="487" bestFit="1" customWidth="1"/>
    <col min="8458" max="8705" width="9.140625" style="487"/>
    <col min="8706" max="8708" width="10.42578125" style="487" bestFit="1" customWidth="1"/>
    <col min="8709" max="8709" width="12" style="487" bestFit="1" customWidth="1"/>
    <col min="8710" max="8710" width="10.7109375" style="487" bestFit="1" customWidth="1"/>
    <col min="8711" max="8712" width="9.28515625" style="487" bestFit="1" customWidth="1"/>
    <col min="8713" max="8713" width="11.28515625" style="487" bestFit="1" customWidth="1"/>
    <col min="8714" max="8961" width="9.140625" style="487"/>
    <col min="8962" max="8964" width="10.42578125" style="487" bestFit="1" customWidth="1"/>
    <col min="8965" max="8965" width="12" style="487" bestFit="1" customWidth="1"/>
    <col min="8966" max="8966" width="10.7109375" style="487" bestFit="1" customWidth="1"/>
    <col min="8967" max="8968" width="9.28515625" style="487" bestFit="1" customWidth="1"/>
    <col min="8969" max="8969" width="11.28515625" style="487" bestFit="1" customWidth="1"/>
    <col min="8970" max="9217" width="9.140625" style="487"/>
    <col min="9218" max="9220" width="10.42578125" style="487" bestFit="1" customWidth="1"/>
    <col min="9221" max="9221" width="12" style="487" bestFit="1" customWidth="1"/>
    <col min="9222" max="9222" width="10.7109375" style="487" bestFit="1" customWidth="1"/>
    <col min="9223" max="9224" width="9.28515625" style="487" bestFit="1" customWidth="1"/>
    <col min="9225" max="9225" width="11.28515625" style="487" bestFit="1" customWidth="1"/>
    <col min="9226" max="9473" width="9.140625" style="487"/>
    <col min="9474" max="9476" width="10.42578125" style="487" bestFit="1" customWidth="1"/>
    <col min="9477" max="9477" width="12" style="487" bestFit="1" customWidth="1"/>
    <col min="9478" max="9478" width="10.7109375" style="487" bestFit="1" customWidth="1"/>
    <col min="9479" max="9480" width="9.28515625" style="487" bestFit="1" customWidth="1"/>
    <col min="9481" max="9481" width="11.28515625" style="487" bestFit="1" customWidth="1"/>
    <col min="9482" max="9729" width="9.140625" style="487"/>
    <col min="9730" max="9732" width="10.42578125" style="487" bestFit="1" customWidth="1"/>
    <col min="9733" max="9733" width="12" style="487" bestFit="1" customWidth="1"/>
    <col min="9734" max="9734" width="10.7109375" style="487" bestFit="1" customWidth="1"/>
    <col min="9735" max="9736" width="9.28515625" style="487" bestFit="1" customWidth="1"/>
    <col min="9737" max="9737" width="11.28515625" style="487" bestFit="1" customWidth="1"/>
    <col min="9738" max="9985" width="9.140625" style="487"/>
    <col min="9986" max="9988" width="10.42578125" style="487" bestFit="1" customWidth="1"/>
    <col min="9989" max="9989" width="12" style="487" bestFit="1" customWidth="1"/>
    <col min="9990" max="9990" width="10.7109375" style="487" bestFit="1" customWidth="1"/>
    <col min="9991" max="9992" width="9.28515625" style="487" bestFit="1" customWidth="1"/>
    <col min="9993" max="9993" width="11.28515625" style="487" bestFit="1" customWidth="1"/>
    <col min="9994" max="10241" width="9.140625" style="487"/>
    <col min="10242" max="10244" width="10.42578125" style="487" bestFit="1" customWidth="1"/>
    <col min="10245" max="10245" width="12" style="487" bestFit="1" customWidth="1"/>
    <col min="10246" max="10246" width="10.7109375" style="487" bestFit="1" customWidth="1"/>
    <col min="10247" max="10248" width="9.28515625" style="487" bestFit="1" customWidth="1"/>
    <col min="10249" max="10249" width="11.28515625" style="487" bestFit="1" customWidth="1"/>
    <col min="10250" max="10497" width="9.140625" style="487"/>
    <col min="10498" max="10500" width="10.42578125" style="487" bestFit="1" customWidth="1"/>
    <col min="10501" max="10501" width="12" style="487" bestFit="1" customWidth="1"/>
    <col min="10502" max="10502" width="10.7109375" style="487" bestFit="1" customWidth="1"/>
    <col min="10503" max="10504" width="9.28515625" style="487" bestFit="1" customWidth="1"/>
    <col min="10505" max="10505" width="11.28515625" style="487" bestFit="1" customWidth="1"/>
    <col min="10506" max="10753" width="9.140625" style="487"/>
    <col min="10754" max="10756" width="10.42578125" style="487" bestFit="1" customWidth="1"/>
    <col min="10757" max="10757" width="12" style="487" bestFit="1" customWidth="1"/>
    <col min="10758" max="10758" width="10.7109375" style="487" bestFit="1" customWidth="1"/>
    <col min="10759" max="10760" width="9.28515625" style="487" bestFit="1" customWidth="1"/>
    <col min="10761" max="10761" width="11.28515625" style="487" bestFit="1" customWidth="1"/>
    <col min="10762" max="11009" width="9.140625" style="487"/>
    <col min="11010" max="11012" width="10.42578125" style="487" bestFit="1" customWidth="1"/>
    <col min="11013" max="11013" width="12" style="487" bestFit="1" customWidth="1"/>
    <col min="11014" max="11014" width="10.7109375" style="487" bestFit="1" customWidth="1"/>
    <col min="11015" max="11016" width="9.28515625" style="487" bestFit="1" customWidth="1"/>
    <col min="11017" max="11017" width="11.28515625" style="487" bestFit="1" customWidth="1"/>
    <col min="11018" max="11265" width="9.140625" style="487"/>
    <col min="11266" max="11268" width="10.42578125" style="487" bestFit="1" customWidth="1"/>
    <col min="11269" max="11269" width="12" style="487" bestFit="1" customWidth="1"/>
    <col min="11270" max="11270" width="10.7109375" style="487" bestFit="1" customWidth="1"/>
    <col min="11271" max="11272" width="9.28515625" style="487" bestFit="1" customWidth="1"/>
    <col min="11273" max="11273" width="11.28515625" style="487" bestFit="1" customWidth="1"/>
    <col min="11274" max="11521" width="9.140625" style="487"/>
    <col min="11522" max="11524" width="10.42578125" style="487" bestFit="1" customWidth="1"/>
    <col min="11525" max="11525" width="12" style="487" bestFit="1" customWidth="1"/>
    <col min="11526" max="11526" width="10.7109375" style="487" bestFit="1" customWidth="1"/>
    <col min="11527" max="11528" width="9.28515625" style="487" bestFit="1" customWidth="1"/>
    <col min="11529" max="11529" width="11.28515625" style="487" bestFit="1" customWidth="1"/>
    <col min="11530" max="11777" width="9.140625" style="487"/>
    <col min="11778" max="11780" width="10.42578125" style="487" bestFit="1" customWidth="1"/>
    <col min="11781" max="11781" width="12" style="487" bestFit="1" customWidth="1"/>
    <col min="11782" max="11782" width="10.7109375" style="487" bestFit="1" customWidth="1"/>
    <col min="11783" max="11784" width="9.28515625" style="487" bestFit="1" customWidth="1"/>
    <col min="11785" max="11785" width="11.28515625" style="487" bestFit="1" customWidth="1"/>
    <col min="11786" max="12033" width="9.140625" style="487"/>
    <col min="12034" max="12036" width="10.42578125" style="487" bestFit="1" customWidth="1"/>
    <col min="12037" max="12037" width="12" style="487" bestFit="1" customWidth="1"/>
    <col min="12038" max="12038" width="10.7109375" style="487" bestFit="1" customWidth="1"/>
    <col min="12039" max="12040" width="9.28515625" style="487" bestFit="1" customWidth="1"/>
    <col min="12041" max="12041" width="11.28515625" style="487" bestFit="1" customWidth="1"/>
    <col min="12042" max="12289" width="9.140625" style="487"/>
    <col min="12290" max="12292" width="10.42578125" style="487" bestFit="1" customWidth="1"/>
    <col min="12293" max="12293" width="12" style="487" bestFit="1" customWidth="1"/>
    <col min="12294" max="12294" width="10.7109375" style="487" bestFit="1" customWidth="1"/>
    <col min="12295" max="12296" width="9.28515625" style="487" bestFit="1" customWidth="1"/>
    <col min="12297" max="12297" width="11.28515625" style="487" bestFit="1" customWidth="1"/>
    <col min="12298" max="12545" width="9.140625" style="487"/>
    <col min="12546" max="12548" width="10.42578125" style="487" bestFit="1" customWidth="1"/>
    <col min="12549" max="12549" width="12" style="487" bestFit="1" customWidth="1"/>
    <col min="12550" max="12550" width="10.7109375" style="487" bestFit="1" customWidth="1"/>
    <col min="12551" max="12552" width="9.28515625" style="487" bestFit="1" customWidth="1"/>
    <col min="12553" max="12553" width="11.28515625" style="487" bestFit="1" customWidth="1"/>
    <col min="12554" max="12801" width="9.140625" style="487"/>
    <col min="12802" max="12804" width="10.42578125" style="487" bestFit="1" customWidth="1"/>
    <col min="12805" max="12805" width="12" style="487" bestFit="1" customWidth="1"/>
    <col min="12806" max="12806" width="10.7109375" style="487" bestFit="1" customWidth="1"/>
    <col min="12807" max="12808" width="9.28515625" style="487" bestFit="1" customWidth="1"/>
    <col min="12809" max="12809" width="11.28515625" style="487" bestFit="1" customWidth="1"/>
    <col min="12810" max="13057" width="9.140625" style="487"/>
    <col min="13058" max="13060" width="10.42578125" style="487" bestFit="1" customWidth="1"/>
    <col min="13061" max="13061" width="12" style="487" bestFit="1" customWidth="1"/>
    <col min="13062" max="13062" width="10.7109375" style="487" bestFit="1" customWidth="1"/>
    <col min="13063" max="13064" width="9.28515625" style="487" bestFit="1" customWidth="1"/>
    <col min="13065" max="13065" width="11.28515625" style="487" bestFit="1" customWidth="1"/>
    <col min="13066" max="13313" width="9.140625" style="487"/>
    <col min="13314" max="13316" width="10.42578125" style="487" bestFit="1" customWidth="1"/>
    <col min="13317" max="13317" width="12" style="487" bestFit="1" customWidth="1"/>
    <col min="13318" max="13318" width="10.7109375" style="487" bestFit="1" customWidth="1"/>
    <col min="13319" max="13320" width="9.28515625" style="487" bestFit="1" customWidth="1"/>
    <col min="13321" max="13321" width="11.28515625" style="487" bestFit="1" customWidth="1"/>
    <col min="13322" max="13569" width="9.140625" style="487"/>
    <col min="13570" max="13572" width="10.42578125" style="487" bestFit="1" customWidth="1"/>
    <col min="13573" max="13573" width="12" style="487" bestFit="1" customWidth="1"/>
    <col min="13574" max="13574" width="10.7109375" style="487" bestFit="1" customWidth="1"/>
    <col min="13575" max="13576" width="9.28515625" style="487" bestFit="1" customWidth="1"/>
    <col min="13577" max="13577" width="11.28515625" style="487" bestFit="1" customWidth="1"/>
    <col min="13578" max="13825" width="9.140625" style="487"/>
    <col min="13826" max="13828" width="10.42578125" style="487" bestFit="1" customWidth="1"/>
    <col min="13829" max="13829" width="12" style="487" bestFit="1" customWidth="1"/>
    <col min="13830" max="13830" width="10.7109375" style="487" bestFit="1" customWidth="1"/>
    <col min="13831" max="13832" width="9.28515625" style="487" bestFit="1" customWidth="1"/>
    <col min="13833" max="13833" width="11.28515625" style="487" bestFit="1" customWidth="1"/>
    <col min="13834" max="14081" width="9.140625" style="487"/>
    <col min="14082" max="14084" width="10.42578125" style="487" bestFit="1" customWidth="1"/>
    <col min="14085" max="14085" width="12" style="487" bestFit="1" customWidth="1"/>
    <col min="14086" max="14086" width="10.7109375" style="487" bestFit="1" customWidth="1"/>
    <col min="14087" max="14088" width="9.28515625" style="487" bestFit="1" customWidth="1"/>
    <col min="14089" max="14089" width="11.28515625" style="487" bestFit="1" customWidth="1"/>
    <col min="14090" max="14337" width="9.140625" style="487"/>
    <col min="14338" max="14340" width="10.42578125" style="487" bestFit="1" customWidth="1"/>
    <col min="14341" max="14341" width="12" style="487" bestFit="1" customWidth="1"/>
    <col min="14342" max="14342" width="10.7109375" style="487" bestFit="1" customWidth="1"/>
    <col min="14343" max="14344" width="9.28515625" style="487" bestFit="1" customWidth="1"/>
    <col min="14345" max="14345" width="11.28515625" style="487" bestFit="1" customWidth="1"/>
    <col min="14346" max="14593" width="9.140625" style="487"/>
    <col min="14594" max="14596" width="10.42578125" style="487" bestFit="1" customWidth="1"/>
    <col min="14597" max="14597" width="12" style="487" bestFit="1" customWidth="1"/>
    <col min="14598" max="14598" width="10.7109375" style="487" bestFit="1" customWidth="1"/>
    <col min="14599" max="14600" width="9.28515625" style="487" bestFit="1" customWidth="1"/>
    <col min="14601" max="14601" width="11.28515625" style="487" bestFit="1" customWidth="1"/>
    <col min="14602" max="14849" width="9.140625" style="487"/>
    <col min="14850" max="14852" width="10.42578125" style="487" bestFit="1" customWidth="1"/>
    <col min="14853" max="14853" width="12" style="487" bestFit="1" customWidth="1"/>
    <col min="14854" max="14854" width="10.7109375" style="487" bestFit="1" customWidth="1"/>
    <col min="14855" max="14856" width="9.28515625" style="487" bestFit="1" customWidth="1"/>
    <col min="14857" max="14857" width="11.28515625" style="487" bestFit="1" customWidth="1"/>
    <col min="14858" max="15105" width="9.140625" style="487"/>
    <col min="15106" max="15108" width="10.42578125" style="487" bestFit="1" customWidth="1"/>
    <col min="15109" max="15109" width="12" style="487" bestFit="1" customWidth="1"/>
    <col min="15110" max="15110" width="10.7109375" style="487" bestFit="1" customWidth="1"/>
    <col min="15111" max="15112" width="9.28515625" style="487" bestFit="1" customWidth="1"/>
    <col min="15113" max="15113" width="11.28515625" style="487" bestFit="1" customWidth="1"/>
    <col min="15114" max="15361" width="9.140625" style="487"/>
    <col min="15362" max="15364" width="10.42578125" style="487" bestFit="1" customWidth="1"/>
    <col min="15365" max="15365" width="12" style="487" bestFit="1" customWidth="1"/>
    <col min="15366" max="15366" width="10.7109375" style="487" bestFit="1" customWidth="1"/>
    <col min="15367" max="15368" width="9.28515625" style="487" bestFit="1" customWidth="1"/>
    <col min="15369" max="15369" width="11.28515625" style="487" bestFit="1" customWidth="1"/>
    <col min="15370" max="15617" width="9.140625" style="487"/>
    <col min="15618" max="15620" width="10.42578125" style="487" bestFit="1" customWidth="1"/>
    <col min="15621" max="15621" width="12" style="487" bestFit="1" customWidth="1"/>
    <col min="15622" max="15622" width="10.7109375" style="487" bestFit="1" customWidth="1"/>
    <col min="15623" max="15624" width="9.28515625" style="487" bestFit="1" customWidth="1"/>
    <col min="15625" max="15625" width="11.28515625" style="487" bestFit="1" customWidth="1"/>
    <col min="15626" max="15873" width="9.140625" style="487"/>
    <col min="15874" max="15876" width="10.42578125" style="487" bestFit="1" customWidth="1"/>
    <col min="15877" max="15877" width="12" style="487" bestFit="1" customWidth="1"/>
    <col min="15878" max="15878" width="10.7109375" style="487" bestFit="1" customWidth="1"/>
    <col min="15879" max="15880" width="9.28515625" style="487" bestFit="1" customWidth="1"/>
    <col min="15881" max="15881" width="11.28515625" style="487" bestFit="1" customWidth="1"/>
    <col min="15882" max="16129" width="9.140625" style="487"/>
    <col min="16130" max="16132" width="10.42578125" style="487" bestFit="1" customWidth="1"/>
    <col min="16133" max="16133" width="12" style="487" bestFit="1" customWidth="1"/>
    <col min="16134" max="16134" width="10.7109375" style="487" bestFit="1" customWidth="1"/>
    <col min="16135" max="16136" width="9.28515625" style="487" bestFit="1" customWidth="1"/>
    <col min="16137" max="16137" width="11.28515625" style="487" bestFit="1" customWidth="1"/>
    <col min="16138" max="16384" width="9.140625" style="487"/>
  </cols>
  <sheetData>
    <row r="1" spans="1:15" s="1009" customFormat="1" ht="15.75">
      <c r="A1" s="1011" t="s">
        <v>668</v>
      </c>
      <c r="B1" s="1011"/>
      <c r="C1" s="1011"/>
      <c r="D1" s="1011"/>
      <c r="E1" s="1011"/>
      <c r="F1" s="1011"/>
      <c r="G1" s="1011"/>
      <c r="H1" s="1010"/>
      <c r="I1" s="1010"/>
    </row>
    <row r="2" spans="1:15" s="1004" customFormat="1">
      <c r="A2" s="1401" t="s">
        <v>242</v>
      </c>
      <c r="B2" s="1403" t="s">
        <v>296</v>
      </c>
      <c r="C2" s="1404"/>
      <c r="D2" s="1404"/>
      <c r="E2" s="1405"/>
      <c r="F2" s="1403" t="s">
        <v>297</v>
      </c>
      <c r="G2" s="1404"/>
      <c r="H2" s="1404"/>
      <c r="I2" s="1405"/>
    </row>
    <row r="3" spans="1:15" s="1004" customFormat="1">
      <c r="A3" s="1402"/>
      <c r="B3" s="1005" t="s">
        <v>298</v>
      </c>
      <c r="C3" s="1005" t="s">
        <v>299</v>
      </c>
      <c r="D3" s="1005" t="s">
        <v>300</v>
      </c>
      <c r="E3" s="1005" t="s">
        <v>301</v>
      </c>
      <c r="F3" s="1005" t="s">
        <v>298</v>
      </c>
      <c r="G3" s="1005" t="s">
        <v>299</v>
      </c>
      <c r="H3" s="1005" t="s">
        <v>300</v>
      </c>
      <c r="I3" s="1005" t="s">
        <v>301</v>
      </c>
    </row>
    <row r="4" spans="1:15">
      <c r="A4" s="675" t="s">
        <v>609</v>
      </c>
      <c r="B4" s="998">
        <v>243824.51</v>
      </c>
      <c r="C4" s="998">
        <v>50734.23</v>
      </c>
      <c r="D4" s="998">
        <v>5470.94</v>
      </c>
      <c r="E4" s="998">
        <v>3323.45</v>
      </c>
      <c r="F4" s="998">
        <v>19299.830000000002</v>
      </c>
      <c r="G4" s="998">
        <v>1665.05</v>
      </c>
      <c r="H4" s="998">
        <v>102.44</v>
      </c>
      <c r="I4" s="998">
        <v>155.11000000000001</v>
      </c>
    </row>
    <row r="5" spans="1:15">
      <c r="A5" s="675" t="s">
        <v>610</v>
      </c>
      <c r="B5" s="998">
        <v>142983.01621949999</v>
      </c>
      <c r="C5" s="998">
        <v>29529.422309499998</v>
      </c>
      <c r="D5" s="998">
        <v>775.41845750000005</v>
      </c>
      <c r="E5" s="998">
        <v>20.019932000000001</v>
      </c>
      <c r="F5" s="998">
        <v>4332.9282534999993</v>
      </c>
      <c r="G5" s="998">
        <v>49.723779500000006</v>
      </c>
      <c r="H5" s="998">
        <v>0</v>
      </c>
      <c r="I5" s="998">
        <v>0</v>
      </c>
    </row>
    <row r="6" spans="1:15">
      <c r="A6" s="490">
        <v>42461</v>
      </c>
      <c r="B6" s="286">
        <v>13839.65</v>
      </c>
      <c r="C6" s="286">
        <v>3549.53</v>
      </c>
      <c r="D6" s="286">
        <v>49.18</v>
      </c>
      <c r="E6" s="286">
        <v>2.06</v>
      </c>
      <c r="F6" s="286">
        <v>358.02</v>
      </c>
      <c r="G6" s="286">
        <v>6.98</v>
      </c>
      <c r="H6" s="286">
        <v>0</v>
      </c>
      <c r="I6" s="286">
        <v>0</v>
      </c>
    </row>
    <row r="7" spans="1:15">
      <c r="A7" s="490">
        <v>42491</v>
      </c>
      <c r="B7" s="286">
        <v>22116.15</v>
      </c>
      <c r="C7" s="286">
        <v>3136.85</v>
      </c>
      <c r="D7" s="286">
        <v>79.66</v>
      </c>
      <c r="E7" s="286">
        <v>7.85</v>
      </c>
      <c r="F7" s="286">
        <v>219.22</v>
      </c>
      <c r="G7" s="286">
        <v>20.93</v>
      </c>
      <c r="H7" s="286">
        <v>0</v>
      </c>
      <c r="I7" s="286">
        <v>0</v>
      </c>
    </row>
    <row r="8" spans="1:15">
      <c r="A8" s="490">
        <v>42522</v>
      </c>
      <c r="B8" s="286">
        <v>37258.050000000003</v>
      </c>
      <c r="C8" s="286">
        <v>5688.45</v>
      </c>
      <c r="D8" s="286">
        <v>236.18</v>
      </c>
      <c r="E8" s="286">
        <v>6.76</v>
      </c>
      <c r="F8" s="286">
        <v>245.96</v>
      </c>
      <c r="G8" s="286">
        <v>4.47</v>
      </c>
      <c r="H8" s="286">
        <v>0</v>
      </c>
      <c r="I8" s="286">
        <v>0</v>
      </c>
    </row>
    <row r="9" spans="1:15">
      <c r="A9" s="490">
        <v>42552</v>
      </c>
      <c r="B9" s="286">
        <v>23692.039669999998</v>
      </c>
      <c r="C9" s="286">
        <v>5447.7051929999998</v>
      </c>
      <c r="D9" s="286">
        <v>61.190595999999999</v>
      </c>
      <c r="E9" s="286">
        <v>1.601647</v>
      </c>
      <c r="F9" s="286">
        <v>556.81426399999998</v>
      </c>
      <c r="G9" s="286">
        <v>4.0882500000000004</v>
      </c>
      <c r="H9" s="286">
        <v>0</v>
      </c>
      <c r="I9" s="286">
        <v>0</v>
      </c>
    </row>
    <row r="10" spans="1:15">
      <c r="A10" s="490">
        <v>42583</v>
      </c>
      <c r="B10" s="286">
        <v>20671.492644999998</v>
      </c>
      <c r="C10" s="286">
        <v>5029.9411300000002</v>
      </c>
      <c r="D10" s="286">
        <v>136.01516950000001</v>
      </c>
      <c r="E10" s="286">
        <v>1.5379049999999999</v>
      </c>
      <c r="F10" s="286">
        <v>1325.0360349999999</v>
      </c>
      <c r="G10" s="286">
        <v>13.2555295</v>
      </c>
      <c r="H10" s="286">
        <v>0</v>
      </c>
      <c r="I10" s="286">
        <v>0</v>
      </c>
    </row>
    <row r="11" spans="1:15">
      <c r="A11" s="490">
        <v>42615</v>
      </c>
      <c r="B11" s="286">
        <v>25405.633904500002</v>
      </c>
      <c r="C11" s="286">
        <v>6676.9459865000008</v>
      </c>
      <c r="D11" s="286">
        <v>213.19269199999999</v>
      </c>
      <c r="E11" s="286">
        <v>0.21037999999999998</v>
      </c>
      <c r="F11" s="286">
        <v>1627.8779544999998</v>
      </c>
      <c r="G11" s="286">
        <v>0</v>
      </c>
      <c r="H11" s="286" t="s">
        <v>172</v>
      </c>
      <c r="I11" s="286">
        <v>0</v>
      </c>
    </row>
    <row r="12" spans="1:15">
      <c r="A12" s="997" t="s">
        <v>782</v>
      </c>
      <c r="B12" s="996"/>
      <c r="C12" s="996"/>
      <c r="D12" s="996"/>
      <c r="E12" s="996"/>
      <c r="F12" s="996"/>
      <c r="G12" s="996"/>
      <c r="H12" s="996"/>
      <c r="I12" s="996"/>
    </row>
    <row r="13" spans="1:15" s="296" customFormat="1" ht="18.75" customHeight="1">
      <c r="A13" s="295" t="s">
        <v>294</v>
      </c>
      <c r="F13" s="297"/>
      <c r="G13" s="298"/>
      <c r="H13" s="298"/>
      <c r="I13" s="298"/>
      <c r="J13" s="298"/>
      <c r="K13" s="298"/>
      <c r="L13" s="298"/>
      <c r="M13" s="298"/>
      <c r="N13" s="298"/>
      <c r="O13" s="298"/>
    </row>
  </sheetData>
  <mergeCells count="3">
    <mergeCell ref="A2:A3"/>
    <mergeCell ref="B2:E2"/>
    <mergeCell ref="F2:I2"/>
  </mergeCells>
  <pageMargins left="0.7" right="0.7" top="0.75" bottom="0.75" header="0.3" footer="0.3"/>
  <pageSetup scale="95" orientation="landscape" r:id="rId1"/>
</worksheet>
</file>

<file path=xl/worksheets/sheet47.xml><?xml version="1.0" encoding="utf-8"?>
<worksheet xmlns="http://schemas.openxmlformats.org/spreadsheetml/2006/main" xmlns:r="http://schemas.openxmlformats.org/officeDocument/2006/relationships">
  <sheetPr codeName="Sheet56"/>
  <dimension ref="A1:I13"/>
  <sheetViews>
    <sheetView workbookViewId="0">
      <selection activeCell="H31" sqref="H31"/>
    </sheetView>
  </sheetViews>
  <sheetFormatPr defaultColWidth="9.140625" defaultRowHeight="15"/>
  <cols>
    <col min="1" max="8" width="9.140625" style="1000"/>
    <col min="9" max="9" width="9.5703125" style="1000" customWidth="1"/>
    <col min="10" max="12" width="9.140625" style="1000"/>
    <col min="13" max="17" width="0" style="1000" hidden="1" customWidth="1"/>
    <col min="18" max="16384" width="9.140625" style="1000"/>
  </cols>
  <sheetData>
    <row r="1" spans="1:9" ht="15.75">
      <c r="A1" s="1011" t="s">
        <v>669</v>
      </c>
      <c r="B1" s="1011"/>
      <c r="C1" s="1011"/>
      <c r="D1" s="1011"/>
      <c r="E1" s="1011"/>
      <c r="F1" s="1011"/>
      <c r="G1" s="1011"/>
      <c r="H1" s="1010"/>
      <c r="I1" s="1010"/>
    </row>
    <row r="2" spans="1:9">
      <c r="A2" s="1401" t="s">
        <v>242</v>
      </c>
      <c r="B2" s="1403" t="s">
        <v>296</v>
      </c>
      <c r="C2" s="1404"/>
      <c r="D2" s="1404"/>
      <c r="E2" s="1405"/>
      <c r="F2" s="1403" t="s">
        <v>297</v>
      </c>
      <c r="G2" s="1404"/>
      <c r="H2" s="1404"/>
      <c r="I2" s="1405"/>
    </row>
    <row r="3" spans="1:9">
      <c r="A3" s="1402"/>
      <c r="B3" s="1005" t="s">
        <v>298</v>
      </c>
      <c r="C3" s="1005" t="s">
        <v>299</v>
      </c>
      <c r="D3" s="1005" t="s">
        <v>300</v>
      </c>
      <c r="E3" s="1005" t="s">
        <v>301</v>
      </c>
      <c r="F3" s="1005" t="s">
        <v>298</v>
      </c>
      <c r="G3" s="1005" t="s">
        <v>299</v>
      </c>
      <c r="H3" s="1005" t="s">
        <v>300</v>
      </c>
      <c r="I3" s="1005" t="s">
        <v>301</v>
      </c>
    </row>
    <row r="4" spans="1:9">
      <c r="A4" s="675" t="s">
        <v>814</v>
      </c>
      <c r="B4" s="998">
        <v>1662039.3200000003</v>
      </c>
      <c r="C4" s="998">
        <v>179409.97</v>
      </c>
      <c r="D4" s="998">
        <v>8750.93</v>
      </c>
      <c r="E4" s="998">
        <v>151.48000000000002</v>
      </c>
      <c r="F4" s="998">
        <v>741661.73</v>
      </c>
      <c r="G4" s="998">
        <v>70974.680000000008</v>
      </c>
      <c r="H4" s="998">
        <v>63234.23</v>
      </c>
      <c r="I4" s="998">
        <v>37692.720000000008</v>
      </c>
    </row>
    <row r="5" spans="1:9">
      <c r="A5" s="675" t="s">
        <v>610</v>
      </c>
      <c r="B5" s="998">
        <v>850096.39437025017</v>
      </c>
      <c r="C5" s="998">
        <v>108695.9586735</v>
      </c>
      <c r="D5" s="998">
        <v>6840.1738759999998</v>
      </c>
      <c r="E5" s="998">
        <v>178.87467899999999</v>
      </c>
      <c r="F5" s="998">
        <v>637308.19033350004</v>
      </c>
      <c r="G5" s="998">
        <v>65374.285518249999</v>
      </c>
      <c r="H5" s="998">
        <v>2224.6951657499999</v>
      </c>
      <c r="I5" s="998">
        <v>155.24625</v>
      </c>
    </row>
    <row r="6" spans="1:9">
      <c r="A6" s="490">
        <v>42464</v>
      </c>
      <c r="B6" s="286">
        <v>135921.16</v>
      </c>
      <c r="C6" s="286">
        <v>17732.099999999999</v>
      </c>
      <c r="D6" s="286">
        <v>705.67</v>
      </c>
      <c r="E6" s="286">
        <v>7.02</v>
      </c>
      <c r="F6" s="286">
        <v>96784.36</v>
      </c>
      <c r="G6" s="286">
        <v>19192.829999999998</v>
      </c>
      <c r="H6" s="286">
        <v>45.919999999999995</v>
      </c>
      <c r="I6" s="286">
        <v>1.36</v>
      </c>
    </row>
    <row r="7" spans="1:9">
      <c r="A7" s="490">
        <v>42494</v>
      </c>
      <c r="B7" s="286">
        <v>174925.45437024999</v>
      </c>
      <c r="C7" s="286">
        <v>17546.278673500001</v>
      </c>
      <c r="D7" s="286">
        <v>1389.963876</v>
      </c>
      <c r="E7" s="286">
        <v>54.664679</v>
      </c>
      <c r="F7" s="286">
        <v>118323.72033349999</v>
      </c>
      <c r="G7" s="286">
        <v>8683.3755182500008</v>
      </c>
      <c r="H7" s="286">
        <v>462.04516575000002</v>
      </c>
      <c r="I7" s="286">
        <v>35.006250000000001</v>
      </c>
    </row>
    <row r="8" spans="1:9">
      <c r="A8" s="490">
        <v>42525</v>
      </c>
      <c r="B8" s="286">
        <v>203675.22000000003</v>
      </c>
      <c r="C8" s="286">
        <v>22782.07</v>
      </c>
      <c r="D8" s="286">
        <v>1669.07</v>
      </c>
      <c r="E8" s="286">
        <v>79.400000000000006</v>
      </c>
      <c r="F8" s="286">
        <v>117288.11</v>
      </c>
      <c r="G8" s="286">
        <v>7932.93</v>
      </c>
      <c r="H8" s="286">
        <v>138.77000000000001</v>
      </c>
      <c r="I8" s="286">
        <v>30.92</v>
      </c>
    </row>
    <row r="9" spans="1:9">
      <c r="A9" s="490">
        <v>42555</v>
      </c>
      <c r="B9" s="286">
        <v>103979.11000000002</v>
      </c>
      <c r="C9" s="286">
        <v>14006.989999999998</v>
      </c>
      <c r="D9" s="286">
        <v>968.56000000000006</v>
      </c>
      <c r="E9" s="286">
        <v>12.44</v>
      </c>
      <c r="F9" s="286">
        <v>96195.08</v>
      </c>
      <c r="G9" s="286">
        <v>11724.91</v>
      </c>
      <c r="H9" s="286">
        <v>384.84</v>
      </c>
      <c r="I9" s="286">
        <v>4.1500000000000004</v>
      </c>
    </row>
    <row r="10" spans="1:9">
      <c r="A10" s="490">
        <v>42586</v>
      </c>
      <c r="B10" s="286">
        <v>109834.54000000001</v>
      </c>
      <c r="C10" s="286">
        <v>16342.25</v>
      </c>
      <c r="D10" s="286">
        <v>658.15</v>
      </c>
      <c r="E10" s="286">
        <v>11.219999999999999</v>
      </c>
      <c r="F10" s="286">
        <v>100484.18</v>
      </c>
      <c r="G10" s="286">
        <v>9065.99</v>
      </c>
      <c r="H10" s="286">
        <v>418.14</v>
      </c>
      <c r="I10" s="286">
        <v>18.579999999999998</v>
      </c>
    </row>
    <row r="11" spans="1:9">
      <c r="A11" s="490">
        <v>42618</v>
      </c>
      <c r="B11" s="286">
        <v>121760.91</v>
      </c>
      <c r="C11" s="286">
        <v>20286.27</v>
      </c>
      <c r="D11" s="286">
        <v>1448.76</v>
      </c>
      <c r="E11" s="286">
        <v>14.13</v>
      </c>
      <c r="F11" s="286">
        <v>108232.74</v>
      </c>
      <c r="G11" s="286">
        <v>8774.25</v>
      </c>
      <c r="H11" s="286">
        <v>774.98</v>
      </c>
      <c r="I11" s="286">
        <v>65.23</v>
      </c>
    </row>
    <row r="12" spans="1:9">
      <c r="A12" s="997" t="s">
        <v>782</v>
      </c>
      <c r="B12" s="996"/>
      <c r="C12" s="996"/>
      <c r="D12" s="996"/>
      <c r="E12" s="996"/>
      <c r="F12" s="996"/>
      <c r="G12" s="996"/>
      <c r="H12" s="996"/>
      <c r="I12" s="996"/>
    </row>
    <row r="13" spans="1:9">
      <c r="A13" s="295" t="s">
        <v>295</v>
      </c>
      <c r="B13" s="296"/>
      <c r="C13" s="296"/>
      <c r="D13" s="296"/>
      <c r="E13" s="296"/>
      <c r="F13" s="297"/>
      <c r="G13" s="298"/>
      <c r="H13" s="298"/>
      <c r="I13" s="298"/>
    </row>
  </sheetData>
  <mergeCells count="3">
    <mergeCell ref="A2:A3"/>
    <mergeCell ref="B2:E2"/>
    <mergeCell ref="F2:I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sheetPr codeName="Sheet57"/>
  <dimension ref="A1:N18"/>
  <sheetViews>
    <sheetView workbookViewId="0">
      <selection sqref="A1:K1"/>
    </sheetView>
  </sheetViews>
  <sheetFormatPr defaultColWidth="9.140625" defaultRowHeight="15"/>
  <cols>
    <col min="1" max="1" width="7.7109375" style="1000" customWidth="1"/>
    <col min="2" max="2" width="7.28515625" style="1000" customWidth="1"/>
    <col min="3" max="3" width="9.140625" style="1000"/>
    <col min="4" max="4" width="9.28515625" style="1000" bestFit="1" customWidth="1"/>
    <col min="5" max="5" width="9.5703125" style="1000" bestFit="1" customWidth="1"/>
    <col min="6" max="6" width="9.28515625" style="1000" bestFit="1" customWidth="1"/>
    <col min="7" max="7" width="10.5703125" style="1000" bestFit="1" customWidth="1"/>
    <col min="8" max="9" width="9.5703125" style="1000" bestFit="1" customWidth="1"/>
    <col min="10" max="12" width="9.28515625" style="1000" bestFit="1" customWidth="1"/>
    <col min="13" max="13" width="9.28515625" style="1000" customWidth="1"/>
    <col min="14" max="17" width="9.140625" style="1000" customWidth="1"/>
    <col min="18" max="16384" width="9.140625" style="1000"/>
  </cols>
  <sheetData>
    <row r="1" spans="1:14" s="1013" customFormat="1" ht="15.75">
      <c r="A1" s="1020" t="s">
        <v>42</v>
      </c>
      <c r="B1" s="1020"/>
      <c r="C1" s="1020"/>
      <c r="D1" s="1020"/>
      <c r="E1" s="1020"/>
      <c r="F1" s="1020"/>
      <c r="G1" s="1020"/>
      <c r="H1" s="1020"/>
      <c r="I1" s="1020"/>
      <c r="J1" s="1020"/>
    </row>
    <row r="2" spans="1:14" ht="15" customHeight="1">
      <c r="A2" s="1381" t="s">
        <v>302</v>
      </c>
      <c r="B2" s="1381" t="s">
        <v>198</v>
      </c>
      <c r="C2" s="1153" t="s">
        <v>166</v>
      </c>
      <c r="D2" s="1153"/>
      <c r="E2" s="1153"/>
      <c r="F2" s="1153"/>
      <c r="G2" s="1153" t="s">
        <v>165</v>
      </c>
      <c r="H2" s="1153"/>
      <c r="I2" s="1153"/>
      <c r="J2" s="1153"/>
      <c r="K2" s="1153" t="s">
        <v>173</v>
      </c>
      <c r="L2" s="1153"/>
      <c r="M2" s="1153"/>
      <c r="N2" s="1153"/>
    </row>
    <row r="3" spans="1:14" ht="15" customHeight="1">
      <c r="A3" s="1381"/>
      <c r="B3" s="1381"/>
      <c r="C3" s="1407" t="s">
        <v>303</v>
      </c>
      <c r="D3" s="1407"/>
      <c r="E3" s="1407" t="s">
        <v>304</v>
      </c>
      <c r="F3" s="1407"/>
      <c r="G3" s="1407" t="s">
        <v>303</v>
      </c>
      <c r="H3" s="1407"/>
      <c r="I3" s="1407" t="s">
        <v>304</v>
      </c>
      <c r="J3" s="1407"/>
      <c r="K3" s="1407" t="s">
        <v>303</v>
      </c>
      <c r="L3" s="1407"/>
      <c r="M3" s="1407" t="s">
        <v>815</v>
      </c>
      <c r="N3" s="1407"/>
    </row>
    <row r="4" spans="1:14">
      <c r="A4" s="1381"/>
      <c r="B4" s="1381"/>
      <c r="C4" s="1407"/>
      <c r="D4" s="1407"/>
      <c r="E4" s="1407"/>
      <c r="F4" s="1407"/>
      <c r="G4" s="1407"/>
      <c r="H4" s="1407"/>
      <c r="I4" s="1407"/>
      <c r="J4" s="1407"/>
      <c r="K4" s="1407"/>
      <c r="L4" s="1407"/>
      <c r="M4" s="1407"/>
      <c r="N4" s="1407"/>
    </row>
    <row r="5" spans="1:14" ht="21" customHeight="1">
      <c r="A5" s="1381"/>
      <c r="B5" s="1381"/>
      <c r="C5" s="1407" t="s">
        <v>305</v>
      </c>
      <c r="D5" s="1407" t="s">
        <v>175</v>
      </c>
      <c r="E5" s="1407" t="s">
        <v>305</v>
      </c>
      <c r="F5" s="1407" t="s">
        <v>306</v>
      </c>
      <c r="G5" s="1407" t="s">
        <v>305</v>
      </c>
      <c r="H5" s="1407" t="s">
        <v>175</v>
      </c>
      <c r="I5" s="1407" t="s">
        <v>305</v>
      </c>
      <c r="J5" s="1407" t="s">
        <v>306</v>
      </c>
      <c r="K5" s="1407" t="s">
        <v>305</v>
      </c>
      <c r="L5" s="1407" t="s">
        <v>175</v>
      </c>
      <c r="M5" s="1407" t="s">
        <v>305</v>
      </c>
      <c r="N5" s="1407" t="s">
        <v>306</v>
      </c>
    </row>
    <row r="6" spans="1:14" ht="18" customHeight="1">
      <c r="A6" s="1381"/>
      <c r="B6" s="1381"/>
      <c r="C6" s="1407"/>
      <c r="D6" s="1407"/>
      <c r="E6" s="1407"/>
      <c r="F6" s="1407"/>
      <c r="G6" s="1407"/>
      <c r="H6" s="1407"/>
      <c r="I6" s="1407"/>
      <c r="J6" s="1407"/>
      <c r="K6" s="1407"/>
      <c r="L6" s="1407"/>
      <c r="M6" s="1407"/>
      <c r="N6" s="1407"/>
    </row>
    <row r="7" spans="1:14" s="1016" customFormat="1">
      <c r="A7" s="45" t="s">
        <v>609</v>
      </c>
      <c r="B7" s="1019">
        <v>242</v>
      </c>
      <c r="C7" s="260">
        <v>5687653</v>
      </c>
      <c r="D7" s="260">
        <v>114120.55650000002</v>
      </c>
      <c r="E7" s="1019">
        <v>5566</v>
      </c>
      <c r="F7" s="1019">
        <v>111.7657</v>
      </c>
      <c r="G7" s="260">
        <v>26056481</v>
      </c>
      <c r="H7" s="260">
        <v>526424.57620000001</v>
      </c>
      <c r="I7" s="1019">
        <v>154627</v>
      </c>
      <c r="J7" s="1019">
        <v>3104.741145</v>
      </c>
      <c r="K7" s="260">
        <v>1123415</v>
      </c>
      <c r="L7" s="260">
        <v>22816.970387500001</v>
      </c>
      <c r="M7" s="1019">
        <v>25291</v>
      </c>
      <c r="N7" s="1019">
        <v>507.19377648</v>
      </c>
    </row>
    <row r="8" spans="1:14" s="1016" customFormat="1">
      <c r="A8" s="45" t="s">
        <v>610</v>
      </c>
      <c r="B8" s="260">
        <v>121</v>
      </c>
      <c r="C8" s="260">
        <v>3014868</v>
      </c>
      <c r="D8" s="260">
        <v>61259.535799999998</v>
      </c>
      <c r="E8" s="1019">
        <v>4357</v>
      </c>
      <c r="F8" s="1019">
        <v>90.81</v>
      </c>
      <c r="G8" s="1019">
        <v>6505400</v>
      </c>
      <c r="H8" s="1019">
        <v>132524.70737649998</v>
      </c>
      <c r="I8" s="1019">
        <v>95582</v>
      </c>
      <c r="J8" s="1019">
        <v>2010.9925685000001</v>
      </c>
      <c r="K8" s="1019">
        <v>125149</v>
      </c>
      <c r="L8" s="1019">
        <v>2548.8549539999999</v>
      </c>
      <c r="M8" s="1019">
        <v>0</v>
      </c>
      <c r="N8" s="1019">
        <v>0</v>
      </c>
    </row>
    <row r="9" spans="1:14" s="1016" customFormat="1">
      <c r="A9" s="304">
        <v>42461</v>
      </c>
      <c r="B9" s="305">
        <v>16</v>
      </c>
      <c r="C9" s="306">
        <v>693420</v>
      </c>
      <c r="D9" s="306">
        <v>13949</v>
      </c>
      <c r="E9" s="306">
        <v>5629</v>
      </c>
      <c r="F9" s="307">
        <v>113.3</v>
      </c>
      <c r="G9" s="1017">
        <v>1504083</v>
      </c>
      <c r="H9" s="1017">
        <v>30288.87</v>
      </c>
      <c r="I9" s="1017">
        <v>157229</v>
      </c>
      <c r="J9" s="1017">
        <v>3172</v>
      </c>
      <c r="K9" s="1017">
        <v>19299</v>
      </c>
      <c r="L9" s="1017">
        <v>389.04</v>
      </c>
      <c r="M9" s="1017">
        <v>5000</v>
      </c>
      <c r="N9" s="1017">
        <v>101.01</v>
      </c>
    </row>
    <row r="10" spans="1:14" s="1016" customFormat="1">
      <c r="A10" s="304">
        <v>42491</v>
      </c>
      <c r="B10" s="305">
        <v>22</v>
      </c>
      <c r="C10" s="306">
        <v>522015</v>
      </c>
      <c r="D10" s="306">
        <v>10514.864300000001</v>
      </c>
      <c r="E10" s="306">
        <v>6107</v>
      </c>
      <c r="F10" s="307">
        <v>122.91549999999999</v>
      </c>
      <c r="G10" s="1017">
        <v>1148618</v>
      </c>
      <c r="H10" s="1017">
        <v>23130.762554000001</v>
      </c>
      <c r="I10" s="1017">
        <v>155964</v>
      </c>
      <c r="J10" s="1017">
        <v>3139.2787880000001</v>
      </c>
      <c r="K10" s="1017">
        <v>56</v>
      </c>
      <c r="L10" s="1018">
        <v>1.1264535</v>
      </c>
      <c r="M10" s="1017">
        <v>0</v>
      </c>
      <c r="N10" s="1017">
        <v>0</v>
      </c>
    </row>
    <row r="11" spans="1:14" s="1016" customFormat="1">
      <c r="A11" s="304">
        <v>42522</v>
      </c>
      <c r="B11" s="305">
        <v>22</v>
      </c>
      <c r="C11" s="306">
        <v>550934</v>
      </c>
      <c r="D11" s="306">
        <v>11075.2266</v>
      </c>
      <c r="E11" s="306">
        <v>1648</v>
      </c>
      <c r="F11" s="307">
        <v>33.270000000000003</v>
      </c>
      <c r="G11" s="1017">
        <v>1003943</v>
      </c>
      <c r="H11" s="1017">
        <v>20213.696008999999</v>
      </c>
      <c r="I11" s="1017">
        <v>137103</v>
      </c>
      <c r="J11" s="1017">
        <v>2774.9349160000002</v>
      </c>
      <c r="K11" s="1017">
        <v>25055</v>
      </c>
      <c r="L11" s="1018">
        <v>503.97</v>
      </c>
      <c r="M11" s="1017">
        <v>7018</v>
      </c>
      <c r="N11" s="1017">
        <v>141.61000000000001</v>
      </c>
    </row>
    <row r="12" spans="1:14" s="1016" customFormat="1">
      <c r="A12" s="304">
        <v>42552</v>
      </c>
      <c r="B12" s="305">
        <v>20</v>
      </c>
      <c r="C12" s="306">
        <v>395854</v>
      </c>
      <c r="D12" s="306">
        <v>8080.2785999999996</v>
      </c>
      <c r="E12" s="306">
        <v>1166</v>
      </c>
      <c r="F12" s="307">
        <v>24.0291</v>
      </c>
      <c r="G12" s="1017">
        <v>942851</v>
      </c>
      <c r="H12" s="1017">
        <v>19301.758964500001</v>
      </c>
      <c r="I12" s="1017">
        <v>148705</v>
      </c>
      <c r="J12" s="1017">
        <v>3081.5456119999999</v>
      </c>
      <c r="K12" s="1017">
        <v>46462</v>
      </c>
      <c r="L12" s="1018">
        <v>948.05677100000003</v>
      </c>
      <c r="M12" s="1017">
        <v>6349</v>
      </c>
      <c r="N12" s="1017">
        <v>130.62807050000001</v>
      </c>
    </row>
    <row r="13" spans="1:14" s="1016" customFormat="1">
      <c r="A13" s="304">
        <v>42583</v>
      </c>
      <c r="B13" s="305">
        <v>21</v>
      </c>
      <c r="C13" s="306">
        <v>404478</v>
      </c>
      <c r="D13" s="306">
        <v>8339.6966000000011</v>
      </c>
      <c r="E13" s="306">
        <v>2918</v>
      </c>
      <c r="F13" s="307">
        <v>60.575899999999997</v>
      </c>
      <c r="G13" s="1017">
        <v>1088283</v>
      </c>
      <c r="H13" s="1017">
        <v>22532.137615</v>
      </c>
      <c r="I13" s="1017">
        <v>150564</v>
      </c>
      <c r="J13" s="1017">
        <v>3143.2158260000001</v>
      </c>
      <c r="K13" s="1017">
        <v>32516</v>
      </c>
      <c r="L13" s="1018">
        <v>670.11926949999997</v>
      </c>
      <c r="M13" s="1017">
        <v>1122</v>
      </c>
      <c r="N13" s="1017">
        <v>23.158640999999999</v>
      </c>
    </row>
    <row r="14" spans="1:14" s="1016" customFormat="1">
      <c r="A14" s="304">
        <v>42614</v>
      </c>
      <c r="B14" s="305">
        <v>20</v>
      </c>
      <c r="C14" s="306">
        <v>448167</v>
      </c>
      <c r="D14" s="306">
        <v>9300.4696999999978</v>
      </c>
      <c r="E14" s="306">
        <v>4357</v>
      </c>
      <c r="F14" s="307">
        <v>90.81</v>
      </c>
      <c r="G14" s="1017">
        <v>817622</v>
      </c>
      <c r="H14" s="1017">
        <v>17057.482233999999</v>
      </c>
      <c r="I14" s="1017">
        <v>95582</v>
      </c>
      <c r="J14" s="1017">
        <v>2010.9925685000001</v>
      </c>
      <c r="K14" s="1017">
        <v>1761</v>
      </c>
      <c r="L14" s="1018">
        <v>36.542459999999998</v>
      </c>
      <c r="M14" s="1017">
        <v>0</v>
      </c>
      <c r="N14" s="1017">
        <v>0</v>
      </c>
    </row>
    <row r="15" spans="1:14" ht="12.75" customHeight="1">
      <c r="A15" s="1406" t="s">
        <v>782</v>
      </c>
      <c r="B15" s="1406"/>
      <c r="C15" s="1406"/>
      <c r="D15" s="1406"/>
      <c r="E15" s="1406"/>
      <c r="F15" s="1406"/>
    </row>
    <row r="16" spans="1:14" s="1013" customFormat="1" ht="12.75" customHeight="1">
      <c r="A16" s="1015" t="s">
        <v>307</v>
      </c>
      <c r="B16" s="1014"/>
      <c r="C16" s="1014"/>
      <c r="D16" s="1014"/>
      <c r="E16" s="1014"/>
      <c r="F16" s="1014"/>
    </row>
    <row r="18" spans="4:14">
      <c r="D18" s="1012"/>
      <c r="E18" s="1012"/>
      <c r="F18" s="1012"/>
      <c r="G18" s="1012"/>
      <c r="H18" s="1012"/>
      <c r="I18" s="1012"/>
      <c r="J18" s="1012"/>
      <c r="K18" s="1012"/>
      <c r="L18" s="1012"/>
      <c r="M18" s="1012"/>
      <c r="N18" s="1012"/>
    </row>
  </sheetData>
  <mergeCells count="24">
    <mergeCell ref="M5:M6"/>
    <mergeCell ref="N5:N6"/>
    <mergeCell ref="I3:J4"/>
    <mergeCell ref="K3:L4"/>
    <mergeCell ref="H5:H6"/>
    <mergeCell ref="I5:I6"/>
    <mergeCell ref="J5:J6"/>
    <mergeCell ref="K5:K6"/>
    <mergeCell ref="A15:F15"/>
    <mergeCell ref="M3:N4"/>
    <mergeCell ref="C5:C6"/>
    <mergeCell ref="D5:D6"/>
    <mergeCell ref="E5:E6"/>
    <mergeCell ref="F5:F6"/>
    <mergeCell ref="G5:G6"/>
    <mergeCell ref="C3:D4"/>
    <mergeCell ref="E3:F4"/>
    <mergeCell ref="G3:H4"/>
    <mergeCell ref="A2:A6"/>
    <mergeCell ref="B2:B6"/>
    <mergeCell ref="C2:F2"/>
    <mergeCell ref="G2:J2"/>
    <mergeCell ref="K2:N2"/>
    <mergeCell ref="L5:L6"/>
  </mergeCells>
  <pageMargins left="0.7" right="0.7" top="0.75" bottom="0.75" header="0.3" footer="0.3"/>
  <pageSetup scale="85" orientation="landscape" r:id="rId1"/>
</worksheet>
</file>

<file path=xl/worksheets/sheet49.xml><?xml version="1.0" encoding="utf-8"?>
<worksheet xmlns="http://schemas.openxmlformats.org/spreadsheetml/2006/main" xmlns:r="http://schemas.openxmlformats.org/officeDocument/2006/relationships">
  <sheetPr codeName="Sheet58"/>
  <dimension ref="A1:I19"/>
  <sheetViews>
    <sheetView workbookViewId="0">
      <selection sqref="A1:K1"/>
    </sheetView>
  </sheetViews>
  <sheetFormatPr defaultColWidth="9.140625" defaultRowHeight="15"/>
  <cols>
    <col min="1" max="1" width="7.85546875" style="1000" customWidth="1"/>
    <col min="2" max="2" width="9.85546875" style="1000" customWidth="1"/>
    <col min="3" max="5" width="10.85546875" style="1000" customWidth="1"/>
    <col min="6" max="6" width="9.140625" style="1000"/>
    <col min="7" max="7" width="10" style="1000" customWidth="1"/>
    <col min="8" max="8" width="12.5703125" style="1000" customWidth="1"/>
    <col min="9" max="12" width="9.140625" style="1000"/>
    <col min="13" max="17" width="0" style="1000" hidden="1" customWidth="1"/>
    <col min="18" max="16384" width="9.140625" style="1000"/>
  </cols>
  <sheetData>
    <row r="1" spans="1:9" s="1013" customFormat="1" ht="18" customHeight="1">
      <c r="A1" s="1409" t="s">
        <v>670</v>
      </c>
      <c r="B1" s="1409"/>
      <c r="C1" s="1409"/>
      <c r="D1" s="1409"/>
      <c r="E1" s="1409"/>
      <c r="F1" s="1409"/>
      <c r="G1" s="1409"/>
      <c r="H1" s="1409"/>
      <c r="I1" s="1409"/>
    </row>
    <row r="2" spans="1:9">
      <c r="A2" s="1410" t="s">
        <v>120</v>
      </c>
      <c r="B2" s="1412" t="s">
        <v>166</v>
      </c>
      <c r="C2" s="1412"/>
      <c r="D2" s="1412" t="s">
        <v>165</v>
      </c>
      <c r="E2" s="1412"/>
      <c r="F2" s="1412" t="s">
        <v>173</v>
      </c>
      <c r="G2" s="1412"/>
    </row>
    <row r="3" spans="1:9" ht="42" customHeight="1">
      <c r="A3" s="1411"/>
      <c r="B3" s="308" t="s">
        <v>308</v>
      </c>
      <c r="C3" s="308" t="s">
        <v>309</v>
      </c>
      <c r="D3" s="308" t="s">
        <v>308</v>
      </c>
      <c r="E3" s="308" t="s">
        <v>309</v>
      </c>
      <c r="F3" s="308" t="s">
        <v>308</v>
      </c>
      <c r="G3" s="308" t="s">
        <v>309</v>
      </c>
    </row>
    <row r="4" spans="1:9" s="1024" customFormat="1">
      <c r="A4" s="45" t="s">
        <v>609</v>
      </c>
      <c r="B4" s="309">
        <v>290.7</v>
      </c>
      <c r="C4" s="309">
        <v>11.4</v>
      </c>
      <c r="D4" s="309">
        <v>1124.3</v>
      </c>
      <c r="E4" s="309">
        <v>22.1</v>
      </c>
      <c r="F4" s="309">
        <v>188.7</v>
      </c>
      <c r="G4" s="309">
        <v>0</v>
      </c>
    </row>
    <row r="5" spans="1:9" s="1024" customFormat="1">
      <c r="A5" s="45" t="s">
        <v>610</v>
      </c>
      <c r="B5" s="1025">
        <v>23.354600000000001</v>
      </c>
      <c r="C5" s="1025">
        <v>2.8972759999999997</v>
      </c>
      <c r="D5" s="1025">
        <v>310.411293</v>
      </c>
      <c r="E5" s="1025">
        <v>18.138403160000003</v>
      </c>
      <c r="F5" s="1025">
        <v>10.027483</v>
      </c>
      <c r="G5" s="1025">
        <v>0</v>
      </c>
    </row>
    <row r="6" spans="1:9">
      <c r="A6" s="304">
        <v>42461</v>
      </c>
      <c r="B6" s="1023">
        <v>4.87</v>
      </c>
      <c r="C6" s="1023">
        <v>0.34</v>
      </c>
      <c r="D6" s="1023">
        <v>62.9</v>
      </c>
      <c r="E6" s="1023">
        <v>2.95</v>
      </c>
      <c r="F6" s="1023">
        <v>1.7589999999999999</v>
      </c>
      <c r="G6" s="1023">
        <v>0</v>
      </c>
    </row>
    <row r="7" spans="1:9">
      <c r="A7" s="304">
        <v>42491</v>
      </c>
      <c r="B7" s="1023">
        <v>4.4826589999999999</v>
      </c>
      <c r="C7" s="1023">
        <v>0.147559</v>
      </c>
      <c r="D7" s="1023">
        <v>26.210110499999999</v>
      </c>
      <c r="E7" s="1023">
        <v>0.36206664</v>
      </c>
      <c r="F7" s="1023">
        <v>0.86928300000000003</v>
      </c>
      <c r="G7" s="1023">
        <v>0</v>
      </c>
    </row>
    <row r="8" spans="1:9">
      <c r="A8" s="304">
        <v>42522</v>
      </c>
      <c r="B8" s="1023">
        <v>5.4626089999999996</v>
      </c>
      <c r="C8" s="1023">
        <v>0.13509199999999999</v>
      </c>
      <c r="D8" s="1023">
        <v>30.587928999999999</v>
      </c>
      <c r="E8" s="1023">
        <v>0.48510441999999993</v>
      </c>
      <c r="F8" s="1023">
        <v>0.11940000000000001</v>
      </c>
      <c r="G8" s="1023">
        <v>0</v>
      </c>
    </row>
    <row r="9" spans="1:9">
      <c r="A9" s="304">
        <v>42552</v>
      </c>
      <c r="B9" s="1023">
        <v>3.637432</v>
      </c>
      <c r="C9" s="1023">
        <v>1.1214</v>
      </c>
      <c r="D9" s="1023">
        <v>58.338213500000002</v>
      </c>
      <c r="E9" s="1023">
        <v>4.9575052799999995</v>
      </c>
      <c r="F9" s="1023">
        <v>3.5</v>
      </c>
      <c r="G9" s="1023">
        <v>0</v>
      </c>
    </row>
    <row r="10" spans="1:9">
      <c r="A10" s="304">
        <v>42583</v>
      </c>
      <c r="B10" s="1023">
        <v>2.2442350000000002</v>
      </c>
      <c r="C10" s="1023">
        <v>0.104268</v>
      </c>
      <c r="D10" s="1023">
        <v>74.153575500000002</v>
      </c>
      <c r="E10" s="1023">
        <v>1.2189533799999999</v>
      </c>
      <c r="F10" s="1023">
        <v>3.52</v>
      </c>
      <c r="G10" s="1023">
        <v>0</v>
      </c>
    </row>
    <row r="11" spans="1:9">
      <c r="A11" s="304">
        <v>42614</v>
      </c>
      <c r="B11" s="1023">
        <v>2.6576650000000002</v>
      </c>
      <c r="C11" s="1023">
        <v>1.0489569999999999</v>
      </c>
      <c r="D11" s="1023">
        <v>58.221464500000003</v>
      </c>
      <c r="E11" s="1023">
        <v>8.1647734400000012</v>
      </c>
      <c r="F11" s="1023">
        <v>0.25979999999999998</v>
      </c>
      <c r="G11" s="1023">
        <v>0</v>
      </c>
    </row>
    <row r="12" spans="1:9" s="1021" customFormat="1" ht="12">
      <c r="A12" s="1408" t="s">
        <v>782</v>
      </c>
      <c r="B12" s="1408"/>
      <c r="C12" s="1408"/>
      <c r="D12" s="1408"/>
      <c r="E12" s="1408"/>
    </row>
    <row r="13" spans="1:9" s="1021" customFormat="1" ht="14.25" customHeight="1">
      <c r="A13" s="1022" t="s">
        <v>310</v>
      </c>
    </row>
    <row r="19" spans="3:9">
      <c r="C19" s="1021"/>
      <c r="D19" s="1021"/>
      <c r="E19" s="1021"/>
      <c r="F19" s="1021"/>
      <c r="G19" s="1021"/>
      <c r="H19" s="1021"/>
      <c r="I19" s="1021"/>
    </row>
  </sheetData>
  <mergeCells count="6">
    <mergeCell ref="A12:E12"/>
    <mergeCell ref="A1:I1"/>
    <mergeCell ref="A2:A3"/>
    <mergeCell ref="B2:C2"/>
    <mergeCell ref="D2:E2"/>
    <mergeCell ref="F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5"/>
  <dimension ref="A1:I24"/>
  <sheetViews>
    <sheetView zoomScaleSheetLayoutView="100" workbookViewId="0">
      <selection activeCell="A14" sqref="A14:XFD14"/>
    </sheetView>
  </sheetViews>
  <sheetFormatPr defaultColWidth="9.140625" defaultRowHeight="12.75"/>
  <cols>
    <col min="1" max="1" width="7" style="47" customWidth="1"/>
    <col min="2" max="2" width="7.140625" style="47" customWidth="1"/>
    <col min="3" max="3" width="13.85546875" style="47" customWidth="1"/>
    <col min="4" max="4" width="7.5703125" style="47" customWidth="1"/>
    <col min="5" max="5" width="9" style="47" customWidth="1"/>
    <col min="6" max="6" width="6.85546875" style="47" customWidth="1"/>
    <col min="7" max="7" width="9.28515625" style="47" customWidth="1"/>
    <col min="8" max="8" width="6.42578125" style="47" customWidth="1"/>
    <col min="9" max="9" width="8.42578125" style="47" customWidth="1"/>
    <col min="10" max="11" width="9.140625" style="47"/>
    <col min="12" max="12" width="8.7109375" style="47" customWidth="1"/>
    <col min="13" max="16384" width="9.140625" style="47"/>
  </cols>
  <sheetData>
    <row r="1" spans="1:9" s="43" customFormat="1" ht="17.25" customHeight="1">
      <c r="A1" s="1145" t="s">
        <v>2</v>
      </c>
      <c r="B1" s="1145"/>
      <c r="C1" s="1145"/>
      <c r="D1" s="1145"/>
      <c r="E1" s="1145"/>
      <c r="F1" s="1145"/>
      <c r="G1" s="1145"/>
      <c r="H1" s="1145"/>
      <c r="I1" s="1145"/>
    </row>
    <row r="2" spans="1:9" s="44" customFormat="1" ht="13.5" customHeight="1">
      <c r="A2" s="1146" t="s">
        <v>111</v>
      </c>
      <c r="B2" s="1149" t="s">
        <v>112</v>
      </c>
      <c r="C2" s="1149"/>
      <c r="D2" s="1149"/>
      <c r="E2" s="1149"/>
      <c r="F2" s="1149"/>
      <c r="G2" s="1149"/>
      <c r="H2" s="1149"/>
      <c r="I2" s="1149"/>
    </row>
    <row r="3" spans="1:9" s="44" customFormat="1" ht="14.25" customHeight="1">
      <c r="A3" s="1147"/>
      <c r="B3" s="1150" t="s">
        <v>113</v>
      </c>
      <c r="C3" s="1151"/>
      <c r="D3" s="1151"/>
      <c r="E3" s="1151"/>
      <c r="F3" s="1151"/>
      <c r="G3" s="1152"/>
      <c r="H3" s="1149" t="s">
        <v>114</v>
      </c>
      <c r="I3" s="1149"/>
    </row>
    <row r="4" spans="1:9" s="44" customFormat="1" ht="28.5" customHeight="1">
      <c r="A4" s="1147"/>
      <c r="B4" s="1153" t="s">
        <v>115</v>
      </c>
      <c r="C4" s="1154"/>
      <c r="D4" s="1153" t="s">
        <v>116</v>
      </c>
      <c r="E4" s="1154"/>
      <c r="F4" s="1155" t="s">
        <v>117</v>
      </c>
      <c r="G4" s="1152"/>
      <c r="H4" s="1156" t="s">
        <v>118</v>
      </c>
      <c r="I4" s="1146" t="s">
        <v>119</v>
      </c>
    </row>
    <row r="5" spans="1:9" s="44" customFormat="1" ht="28.5" customHeight="1">
      <c r="A5" s="1148"/>
      <c r="B5" s="118" t="s">
        <v>118</v>
      </c>
      <c r="C5" s="28" t="s">
        <v>119</v>
      </c>
      <c r="D5" s="118" t="s">
        <v>118</v>
      </c>
      <c r="E5" s="28" t="s">
        <v>119</v>
      </c>
      <c r="F5" s="118" t="s">
        <v>118</v>
      </c>
      <c r="G5" s="28" t="s">
        <v>119</v>
      </c>
      <c r="H5" s="1157"/>
      <c r="I5" s="1148"/>
    </row>
    <row r="6" spans="1:9" ht="15.75" customHeight="1">
      <c r="A6" s="45" t="s">
        <v>609</v>
      </c>
      <c r="B6" s="46">
        <v>61</v>
      </c>
      <c r="C6" s="46">
        <v>6868.4162999999999</v>
      </c>
      <c r="D6" s="46">
        <v>6</v>
      </c>
      <c r="E6" s="46">
        <v>2847.3417000000004</v>
      </c>
      <c r="F6" s="46">
        <v>6</v>
      </c>
      <c r="G6" s="46">
        <v>2050.2707</v>
      </c>
      <c r="H6" s="46">
        <v>73</v>
      </c>
      <c r="I6" s="46">
        <v>11766.028699999999</v>
      </c>
    </row>
    <row r="7" spans="1:9" ht="15.75" customHeight="1">
      <c r="A7" s="45" t="s">
        <v>610</v>
      </c>
      <c r="B7" s="46">
        <v>24</v>
      </c>
      <c r="C7" s="46">
        <v>4826.6810000000005</v>
      </c>
      <c r="D7" s="46">
        <v>2</v>
      </c>
      <c r="E7" s="46">
        <v>71.202399999999997</v>
      </c>
      <c r="F7" s="46">
        <v>2</v>
      </c>
      <c r="G7" s="46">
        <v>359.19040000000001</v>
      </c>
      <c r="H7" s="46">
        <v>28</v>
      </c>
      <c r="I7" s="46">
        <v>5257.073800000001</v>
      </c>
    </row>
    <row r="8" spans="1:9" ht="15.75" customHeight="1">
      <c r="A8" s="637">
        <v>42461</v>
      </c>
      <c r="B8" s="638">
        <v>5</v>
      </c>
      <c r="C8" s="638">
        <v>81.083799999999997</v>
      </c>
      <c r="D8" s="638">
        <v>0</v>
      </c>
      <c r="E8" s="638">
        <v>0</v>
      </c>
      <c r="F8" s="638">
        <v>0</v>
      </c>
      <c r="G8" s="638">
        <v>0</v>
      </c>
      <c r="H8" s="638">
        <v>5</v>
      </c>
      <c r="I8" s="638">
        <v>81.083799999999997</v>
      </c>
    </row>
    <row r="9" spans="1:9" ht="15.75" customHeight="1">
      <c r="A9" s="637">
        <v>42491</v>
      </c>
      <c r="B9" s="638">
        <v>5</v>
      </c>
      <c r="C9" s="638">
        <v>46.285499999999999</v>
      </c>
      <c r="D9" s="638">
        <v>0</v>
      </c>
      <c r="E9" s="638">
        <v>0</v>
      </c>
      <c r="F9" s="638">
        <v>0</v>
      </c>
      <c r="G9" s="638">
        <v>0</v>
      </c>
      <c r="H9" s="638">
        <v>5</v>
      </c>
      <c r="I9" s="638">
        <v>46.285499999999999</v>
      </c>
    </row>
    <row r="10" spans="1:9" ht="15.75" customHeight="1">
      <c r="A10" s="637">
        <v>42522</v>
      </c>
      <c r="B10" s="638">
        <v>3</v>
      </c>
      <c r="C10" s="638">
        <v>31.936299999999999</v>
      </c>
      <c r="D10" s="638">
        <v>0</v>
      </c>
      <c r="E10" s="638">
        <v>0</v>
      </c>
      <c r="F10" s="638">
        <v>0</v>
      </c>
      <c r="G10" s="638">
        <v>0</v>
      </c>
      <c r="H10" s="638">
        <v>3</v>
      </c>
      <c r="I10" s="638">
        <v>31.936299999999999</v>
      </c>
    </row>
    <row r="11" spans="1:9" ht="15.75" customHeight="1">
      <c r="A11" s="637">
        <v>42552</v>
      </c>
      <c r="B11" s="638">
        <v>5</v>
      </c>
      <c r="C11" s="638">
        <v>2553.5500000000002</v>
      </c>
      <c r="D11" s="638">
        <v>0</v>
      </c>
      <c r="E11" s="638">
        <v>0</v>
      </c>
      <c r="F11" s="638">
        <v>1</v>
      </c>
      <c r="G11" s="638">
        <v>14.56</v>
      </c>
      <c r="H11" s="638">
        <v>6</v>
      </c>
      <c r="I11" s="638">
        <v>2568.11</v>
      </c>
    </row>
    <row r="12" spans="1:9" ht="15.75" customHeight="1">
      <c r="A12" s="637">
        <v>42583</v>
      </c>
      <c r="B12" s="638">
        <v>4</v>
      </c>
      <c r="C12" s="638">
        <v>2111.9506000000001</v>
      </c>
      <c r="D12" s="638">
        <v>1</v>
      </c>
      <c r="E12" s="638">
        <v>13.0123</v>
      </c>
      <c r="F12" s="638">
        <v>1</v>
      </c>
      <c r="G12" s="638">
        <v>344.63040000000001</v>
      </c>
      <c r="H12" s="638">
        <v>6</v>
      </c>
      <c r="I12" s="638">
        <v>2469.5933</v>
      </c>
    </row>
    <row r="13" spans="1:9" ht="15.75" customHeight="1">
      <c r="A13" s="637">
        <v>42614</v>
      </c>
      <c r="B13" s="638">
        <v>2</v>
      </c>
      <c r="C13" s="638">
        <v>1.8748</v>
      </c>
      <c r="D13" s="638">
        <v>1</v>
      </c>
      <c r="E13" s="638">
        <v>58.190100000000001</v>
      </c>
      <c r="F13" s="638">
        <v>0</v>
      </c>
      <c r="G13" s="638">
        <v>0</v>
      </c>
      <c r="H13" s="638">
        <v>3</v>
      </c>
      <c r="I13" s="638">
        <v>60.064900000000002</v>
      </c>
    </row>
    <row r="14" spans="1:9" s="49" customFormat="1" ht="12.75" customHeight="1">
      <c r="A14" s="796" t="s">
        <v>782</v>
      </c>
      <c r="B14" s="796"/>
      <c r="C14" s="796"/>
      <c r="D14" s="1158"/>
      <c r="E14" s="1158"/>
      <c r="F14" s="1158"/>
      <c r="G14" s="701"/>
      <c r="H14" s="700"/>
      <c r="I14" s="700"/>
    </row>
    <row r="15" spans="1:9" s="49" customFormat="1">
      <c r="A15" s="1144" t="s">
        <v>102</v>
      </c>
      <c r="B15" s="1144"/>
      <c r="C15" s="1144"/>
      <c r="D15" s="1144"/>
      <c r="E15" s="1144"/>
      <c r="F15" s="1144"/>
      <c r="G15" s="1144"/>
      <c r="H15" s="1144"/>
      <c r="I15" s="1144"/>
    </row>
    <row r="16" spans="1:9" s="49" customFormat="1">
      <c r="A16" s="702"/>
      <c r="B16" s="702"/>
      <c r="C16" s="702"/>
      <c r="D16" s="702"/>
      <c r="E16" s="702"/>
      <c r="F16" s="702"/>
      <c r="G16" s="702"/>
      <c r="H16" s="342"/>
      <c r="I16" s="702"/>
    </row>
    <row r="17" spans="1:9" s="49" customFormat="1">
      <c r="A17" s="702"/>
      <c r="B17" s="702"/>
      <c r="C17" s="702"/>
      <c r="D17" s="702"/>
      <c r="E17" s="702"/>
      <c r="F17" s="702"/>
      <c r="G17" s="702"/>
      <c r="H17" s="342"/>
      <c r="I17" s="702"/>
    </row>
    <row r="18" spans="1:9">
      <c r="H18" s="49"/>
    </row>
    <row r="19" spans="1:9">
      <c r="H19" s="49"/>
    </row>
    <row r="23" spans="1:9" ht="12.75" customHeight="1"/>
    <row r="24" spans="1:9" ht="12.75" customHeight="1"/>
  </sheetData>
  <mergeCells count="12">
    <mergeCell ref="A15:I15"/>
    <mergeCell ref="A1:I1"/>
    <mergeCell ref="A2:A5"/>
    <mergeCell ref="B2:I2"/>
    <mergeCell ref="B3:G3"/>
    <mergeCell ref="H3:I3"/>
    <mergeCell ref="B4:C4"/>
    <mergeCell ref="D4:E4"/>
    <mergeCell ref="F4:G4"/>
    <mergeCell ref="H4:H5"/>
    <mergeCell ref="I4:I5"/>
    <mergeCell ref="D14:F14"/>
  </mergeCells>
  <pageMargins left="0.75" right="0.75" top="1" bottom="1" header="0.5" footer="0.5"/>
  <pageSetup orientation="landscape" r:id="rId1"/>
  <headerFooter alignWithMargins="0"/>
</worksheet>
</file>

<file path=xl/worksheets/sheet50.xml><?xml version="1.0" encoding="utf-8"?>
<worksheet xmlns="http://schemas.openxmlformats.org/spreadsheetml/2006/main" xmlns:r="http://schemas.openxmlformats.org/officeDocument/2006/relationships">
  <sheetPr codeName="Sheet59"/>
  <dimension ref="A1:H18"/>
  <sheetViews>
    <sheetView zoomScaleSheetLayoutView="115" workbookViewId="0">
      <selection activeCell="F25" sqref="F25"/>
    </sheetView>
  </sheetViews>
  <sheetFormatPr defaultColWidth="9.140625" defaultRowHeight="12.75"/>
  <cols>
    <col min="1" max="1" width="11.7109375" style="31" customWidth="1"/>
    <col min="2" max="2" width="13.42578125" style="31" customWidth="1"/>
    <col min="3" max="3" width="11.7109375" style="31" customWidth="1"/>
    <col min="4" max="4" width="13.28515625" style="31" customWidth="1"/>
    <col min="5" max="5" width="13.7109375" style="31" customWidth="1"/>
    <col min="6" max="6" width="14.85546875" style="31" customWidth="1"/>
    <col min="7" max="8" width="9.140625" style="31"/>
    <col min="9" max="9" width="9.28515625" style="31" customWidth="1"/>
    <col min="10" max="12" width="9.140625" style="31"/>
    <col min="13" max="17" width="0" style="31" hidden="1" customWidth="1"/>
    <col min="18" max="16384" width="9.140625" style="31"/>
  </cols>
  <sheetData>
    <row r="1" spans="1:8" s="29" customFormat="1" ht="15.75">
      <c r="A1" s="1413" t="s">
        <v>44</v>
      </c>
      <c r="B1" s="1413"/>
      <c r="C1" s="1413"/>
      <c r="D1" s="1413"/>
      <c r="E1" s="1413"/>
      <c r="F1" s="1413"/>
      <c r="G1" s="310"/>
    </row>
    <row r="2" spans="1:8" s="313" customFormat="1" ht="40.5" customHeight="1">
      <c r="A2" s="311" t="s">
        <v>111</v>
      </c>
      <c r="B2" s="311" t="s">
        <v>311</v>
      </c>
      <c r="C2" s="311" t="s">
        <v>312</v>
      </c>
      <c r="D2" s="311" t="s">
        <v>313</v>
      </c>
      <c r="E2" s="311" t="s">
        <v>314</v>
      </c>
      <c r="F2" s="311" t="s">
        <v>315</v>
      </c>
      <c r="G2" s="312"/>
    </row>
    <row r="3" spans="1:8" s="315" customFormat="1" ht="16.5" customHeight="1">
      <c r="A3" s="45" t="s">
        <v>609</v>
      </c>
      <c r="B3" s="314">
        <v>1324417.5300000003</v>
      </c>
      <c r="C3" s="314">
        <v>1342592.67</v>
      </c>
      <c r="D3" s="314">
        <v>-18175.139999999996</v>
      </c>
      <c r="E3" s="314">
        <v>-2522.8199999999997</v>
      </c>
      <c r="F3" s="317">
        <v>223587.7</v>
      </c>
    </row>
    <row r="4" spans="1:8" s="315" customFormat="1" ht="16.5" customHeight="1">
      <c r="A4" s="1029" t="s">
        <v>816</v>
      </c>
      <c r="B4" s="314">
        <v>737302.89999999991</v>
      </c>
      <c r="C4" s="314">
        <v>680705.64999999991</v>
      </c>
      <c r="D4" s="314">
        <v>56597.25</v>
      </c>
      <c r="E4" s="314">
        <v>8490.89</v>
      </c>
      <c r="F4" s="314">
        <v>232078.58</v>
      </c>
    </row>
    <row r="5" spans="1:8" s="315" customFormat="1" ht="16.5" customHeight="1">
      <c r="A5" s="48">
        <v>42474</v>
      </c>
      <c r="B5" s="316">
        <v>118609.29</v>
      </c>
      <c r="C5" s="316">
        <v>103775.12</v>
      </c>
      <c r="D5" s="316">
        <v>14834.17</v>
      </c>
      <c r="E5" s="316">
        <v>2233.61</v>
      </c>
      <c r="F5" s="1027">
        <v>225821.31</v>
      </c>
    </row>
    <row r="6" spans="1:8" s="315" customFormat="1" ht="16.5" customHeight="1">
      <c r="A6" s="48">
        <v>42504</v>
      </c>
      <c r="B6" s="316">
        <v>107126.34</v>
      </c>
      <c r="C6" s="316">
        <v>108992.22</v>
      </c>
      <c r="D6" s="316">
        <v>-1865.88</v>
      </c>
      <c r="E6" s="316">
        <v>-275.58</v>
      </c>
      <c r="F6" s="1027">
        <v>225545.73</v>
      </c>
    </row>
    <row r="7" spans="1:8" s="315" customFormat="1" ht="16.5" customHeight="1">
      <c r="A7" s="48">
        <v>42535</v>
      </c>
      <c r="B7" s="316">
        <v>117711.31</v>
      </c>
      <c r="C7" s="316">
        <v>120218.67</v>
      </c>
      <c r="D7" s="316">
        <v>-2507.36</v>
      </c>
      <c r="E7" s="316">
        <v>-366.99</v>
      </c>
      <c r="F7" s="1027">
        <v>225178.74000000002</v>
      </c>
    </row>
    <row r="8" spans="1:8" s="315" customFormat="1" ht="16.5" customHeight="1">
      <c r="A8" s="48">
        <v>42565</v>
      </c>
      <c r="B8" s="316">
        <v>120284.37</v>
      </c>
      <c r="C8" s="316">
        <v>100827.11</v>
      </c>
      <c r="D8" s="316">
        <v>19457.259999999998</v>
      </c>
      <c r="E8" s="316">
        <v>2897.19</v>
      </c>
      <c r="F8" s="1027">
        <v>228075.93</v>
      </c>
    </row>
    <row r="9" spans="1:8" s="315" customFormat="1" ht="16.5" customHeight="1">
      <c r="A9" s="48">
        <v>42596</v>
      </c>
      <c r="B9" s="316">
        <v>127521.77</v>
      </c>
      <c r="C9" s="316">
        <v>121075.32</v>
      </c>
      <c r="D9" s="316">
        <v>6446.45</v>
      </c>
      <c r="E9" s="316">
        <v>964.08</v>
      </c>
      <c r="F9" s="1027">
        <v>229040</v>
      </c>
    </row>
    <row r="10" spans="1:8" s="315" customFormat="1" ht="16.5" customHeight="1">
      <c r="A10" s="48">
        <v>42627</v>
      </c>
      <c r="B10" s="316">
        <v>146049.82</v>
      </c>
      <c r="C10" s="316">
        <v>125817.21</v>
      </c>
      <c r="D10" s="316">
        <v>20232.61</v>
      </c>
      <c r="E10" s="316">
        <v>3038.58</v>
      </c>
      <c r="F10" s="1028">
        <v>232078.58</v>
      </c>
      <c r="H10" s="1027">
        <v>229040</v>
      </c>
    </row>
    <row r="11" spans="1:8" s="315" customFormat="1" ht="12.75" customHeight="1">
      <c r="A11" s="1414" t="s">
        <v>782</v>
      </c>
      <c r="B11" s="1414"/>
      <c r="C11" s="1414"/>
      <c r="D11" s="1414"/>
      <c r="E11" s="1414"/>
      <c r="F11" s="1414"/>
    </row>
    <row r="12" spans="1:8" s="315" customFormat="1">
      <c r="A12" s="1144" t="s">
        <v>316</v>
      </c>
      <c r="B12" s="1144"/>
      <c r="C12" s="1144"/>
      <c r="D12" s="1144"/>
      <c r="E12" s="1144"/>
      <c r="F12" s="1144"/>
    </row>
    <row r="13" spans="1:8">
      <c r="A13" s="318"/>
      <c r="B13" s="318"/>
      <c r="C13" s="318"/>
      <c r="D13" s="318"/>
      <c r="E13" s="318"/>
      <c r="F13" s="318"/>
    </row>
    <row r="14" spans="1:8">
      <c r="E14" s="1026"/>
      <c r="F14" s="319"/>
    </row>
    <row r="15" spans="1:8">
      <c r="E15" s="1026"/>
    </row>
    <row r="16" spans="1:8">
      <c r="E16" s="1026"/>
    </row>
    <row r="17" spans="5:5">
      <c r="E17" s="1026"/>
    </row>
    <row r="18" spans="5:5">
      <c r="E18" s="1026"/>
    </row>
  </sheetData>
  <mergeCells count="3">
    <mergeCell ref="A1:F1"/>
    <mergeCell ref="A12:F12"/>
    <mergeCell ref="A11:F11"/>
  </mergeCells>
  <pageMargins left="0.75" right="0.75" top="1" bottom="1" header="0.5" footer="0.5"/>
  <pageSetup orientation="portrait" r:id="rId1"/>
  <headerFooter alignWithMargins="0"/>
</worksheet>
</file>

<file path=xl/worksheets/sheet51.xml><?xml version="1.0" encoding="utf-8"?>
<worksheet xmlns="http://schemas.openxmlformats.org/spreadsheetml/2006/main" xmlns:r="http://schemas.openxmlformats.org/officeDocument/2006/relationships">
  <dimension ref="A1:I13"/>
  <sheetViews>
    <sheetView workbookViewId="0">
      <selection activeCell="A12" sqref="A12:F12"/>
    </sheetView>
  </sheetViews>
  <sheetFormatPr defaultRowHeight="15"/>
  <cols>
    <col min="1" max="1" width="11.5703125" customWidth="1"/>
    <col min="2" max="2" width="20.42578125" customWidth="1"/>
    <col min="3" max="3" width="21" customWidth="1"/>
    <col min="4" max="4" width="18.5703125" customWidth="1"/>
    <col min="5" max="5" width="18.140625" customWidth="1"/>
    <col min="6" max="6" width="23.7109375" customWidth="1"/>
    <col min="7" max="7" width="6" customWidth="1"/>
  </cols>
  <sheetData>
    <row r="1" spans="1:9" ht="39" customHeight="1">
      <c r="A1" s="1415" t="s">
        <v>663</v>
      </c>
      <c r="B1" s="1415"/>
      <c r="C1" s="1415"/>
      <c r="D1" s="1415"/>
      <c r="E1" s="1415"/>
      <c r="F1" s="1415"/>
      <c r="G1" s="1415"/>
      <c r="H1" s="1415"/>
      <c r="I1" s="1102"/>
    </row>
    <row r="2" spans="1:9" ht="75.75" customHeight="1">
      <c r="A2" s="311" t="s">
        <v>120</v>
      </c>
      <c r="B2" s="763" t="s">
        <v>317</v>
      </c>
      <c r="C2" s="763" t="s">
        <v>318</v>
      </c>
      <c r="D2" s="763" t="s">
        <v>319</v>
      </c>
      <c r="E2" s="763" t="s">
        <v>320</v>
      </c>
      <c r="F2" s="763" t="s">
        <v>321</v>
      </c>
    </row>
    <row r="3" spans="1:9">
      <c r="A3" s="45" t="s">
        <v>609</v>
      </c>
      <c r="B3" s="1033">
        <v>223077</v>
      </c>
      <c r="C3" s="1033">
        <v>169470</v>
      </c>
      <c r="D3" s="1033">
        <v>2224537</v>
      </c>
      <c r="E3" s="1032">
        <v>10</v>
      </c>
      <c r="F3" s="1032">
        <v>7.6</v>
      </c>
    </row>
    <row r="4" spans="1:9">
      <c r="A4" s="45" t="s">
        <v>610</v>
      </c>
      <c r="B4" s="314">
        <f>B10</f>
        <v>212509</v>
      </c>
      <c r="C4" s="314">
        <f>C10</f>
        <v>152624</v>
      </c>
      <c r="D4" s="314">
        <f>D10</f>
        <v>2556244</v>
      </c>
      <c r="E4" s="1101">
        <f>E10</f>
        <v>8.3000000000000007</v>
      </c>
      <c r="F4" s="1101">
        <f>F10</f>
        <v>6</v>
      </c>
    </row>
    <row r="5" spans="1:9">
      <c r="A5" s="48">
        <v>42461</v>
      </c>
      <c r="B5" s="316">
        <v>212132</v>
      </c>
      <c r="C5" s="316">
        <v>161280</v>
      </c>
      <c r="D5" s="316">
        <v>2281346</v>
      </c>
      <c r="E5" s="1031">
        <v>9.3000000000000007</v>
      </c>
      <c r="F5" s="1031">
        <v>7.1</v>
      </c>
    </row>
    <row r="6" spans="1:9">
      <c r="A6" s="48">
        <v>42491</v>
      </c>
      <c r="B6" s="316">
        <v>215338</v>
      </c>
      <c r="C6" s="316">
        <v>160867</v>
      </c>
      <c r="D6" s="316">
        <v>2348618</v>
      </c>
      <c r="E6" s="1031">
        <v>9.1999999999999993</v>
      </c>
      <c r="F6" s="1031">
        <v>6.8</v>
      </c>
    </row>
    <row r="7" spans="1:9">
      <c r="A7" s="48">
        <v>42522</v>
      </c>
      <c r="B7" s="316">
        <v>210731</v>
      </c>
      <c r="C7" s="316">
        <v>161379</v>
      </c>
      <c r="D7" s="316">
        <v>2387685</v>
      </c>
      <c r="E7" s="1031">
        <v>8.8000000000000007</v>
      </c>
      <c r="F7" s="1031">
        <v>6.8</v>
      </c>
    </row>
    <row r="8" spans="1:9">
      <c r="A8" s="48">
        <v>42552</v>
      </c>
      <c r="B8" s="316">
        <v>212179</v>
      </c>
      <c r="C8" s="316">
        <v>162921</v>
      </c>
      <c r="D8" s="316">
        <v>2514038</v>
      </c>
      <c r="E8" s="1031">
        <v>8.4</v>
      </c>
      <c r="F8" s="1031">
        <v>6.5</v>
      </c>
    </row>
    <row r="9" spans="1:9">
      <c r="A9" s="48">
        <v>42583</v>
      </c>
      <c r="B9" s="316">
        <v>216232</v>
      </c>
      <c r="C9" s="316">
        <v>158848</v>
      </c>
      <c r="D9" s="316">
        <v>2565304</v>
      </c>
      <c r="E9" s="1031">
        <v>8.4</v>
      </c>
      <c r="F9" s="1031">
        <v>6.2</v>
      </c>
    </row>
    <row r="10" spans="1:9" ht="18" customHeight="1">
      <c r="A10" s="48">
        <v>42614</v>
      </c>
      <c r="B10" s="316">
        <v>212509</v>
      </c>
      <c r="C10" s="316">
        <v>152624</v>
      </c>
      <c r="D10" s="316">
        <v>2556244</v>
      </c>
      <c r="E10" s="1100">
        <v>8.3000000000000007</v>
      </c>
      <c r="F10" s="1100">
        <v>6</v>
      </c>
    </row>
    <row r="11" spans="1:9" ht="52.5" customHeight="1">
      <c r="A11" s="1416" t="s">
        <v>601</v>
      </c>
      <c r="B11" s="1416"/>
      <c r="C11" s="1416"/>
      <c r="D11" s="1416"/>
      <c r="E11" s="1416"/>
      <c r="F11" s="1416"/>
      <c r="G11" s="1416"/>
      <c r="H11" s="1416"/>
      <c r="I11" s="1416"/>
    </row>
    <row r="12" spans="1:9">
      <c r="A12" s="1306" t="str">
        <f>'[1]15'!$A$15</f>
        <v>$ indicates as on September 30, 2016.</v>
      </c>
      <c r="B12" s="1306"/>
      <c r="C12" s="1306"/>
      <c r="D12" s="1306"/>
      <c r="E12" s="1306"/>
      <c r="F12" s="1306"/>
      <c r="G12" s="320"/>
      <c r="H12" s="320"/>
    </row>
    <row r="13" spans="1:9">
      <c r="A13" s="1144" t="s">
        <v>102</v>
      </c>
      <c r="B13" s="1144"/>
      <c r="C13" s="762"/>
      <c r="D13" s="1030"/>
      <c r="E13" s="762"/>
      <c r="F13" s="762"/>
    </row>
  </sheetData>
  <mergeCells count="4">
    <mergeCell ref="A1:H1"/>
    <mergeCell ref="A11:I11"/>
    <mergeCell ref="A12:F12"/>
    <mergeCell ref="A13:B13"/>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sheetPr codeName="Sheet61"/>
  <dimension ref="A1:AR20"/>
  <sheetViews>
    <sheetView zoomScaleSheetLayoutView="100" workbookViewId="0">
      <pane xSplit="1" ySplit="3" topLeftCell="B4" activePane="bottomRight" state="frozen"/>
      <selection sqref="A1:K1"/>
      <selection pane="topRight" sqref="A1:K1"/>
      <selection pane="bottomLeft" sqref="A1:K1"/>
      <selection pane="bottomRight" sqref="A1:K1"/>
    </sheetView>
  </sheetViews>
  <sheetFormatPr defaultColWidth="9.140625" defaultRowHeight="12.75"/>
  <cols>
    <col min="1" max="1" width="14.28515625" style="38" customWidth="1"/>
    <col min="2" max="2" width="5.5703125" style="38" customWidth="1"/>
    <col min="3" max="3" width="7.7109375" style="38" customWidth="1"/>
    <col min="4" max="4" width="4.85546875" style="38" customWidth="1"/>
    <col min="5" max="5" width="7.5703125" style="38" customWidth="1"/>
    <col min="6" max="6" width="5.140625" style="38" customWidth="1"/>
    <col min="7" max="7" width="7.28515625" style="38" customWidth="1"/>
    <col min="8" max="8" width="5.140625" style="38" customWidth="1"/>
    <col min="9" max="9" width="8" style="38" customWidth="1"/>
    <col min="10" max="10" width="5.140625" style="38" customWidth="1"/>
    <col min="11" max="11" width="8" style="38" customWidth="1"/>
    <col min="12" max="12" width="5.140625" style="38" customWidth="1"/>
    <col min="13" max="13" width="7.5703125" style="38" customWidth="1"/>
    <col min="14" max="14" width="5.140625" style="38" customWidth="1"/>
    <col min="15" max="15" width="7.7109375" style="38" customWidth="1"/>
    <col min="16" max="16" width="5.140625" style="38" customWidth="1"/>
    <col min="17" max="17" width="8" style="38" customWidth="1"/>
    <col min="18" max="18" width="5.5703125" style="38" customWidth="1"/>
    <col min="19" max="19" width="7.7109375" style="38" customWidth="1"/>
    <col min="20" max="20" width="4.85546875" style="38" customWidth="1"/>
    <col min="21" max="21" width="8" style="38" customWidth="1"/>
    <col min="22" max="22" width="5.42578125" style="38" customWidth="1"/>
    <col min="23" max="23" width="8.5703125" style="38" customWidth="1"/>
    <col min="24" max="25" width="8.140625" style="109" customWidth="1"/>
    <col min="26" max="26" width="6.5703125" style="109" bestFit="1" customWidth="1"/>
    <col min="27" max="27" width="9.42578125" style="109" customWidth="1"/>
    <col min="28" max="28" width="9" style="38" bestFit="1" customWidth="1"/>
    <col min="29" max="29" width="7.7109375" style="38" customWidth="1"/>
    <col min="30" max="30" width="7.5703125" style="38" customWidth="1"/>
    <col min="31" max="31" width="12.140625" style="522" customWidth="1"/>
    <col min="32" max="32" width="17" style="522" customWidth="1"/>
    <col min="33" max="44" width="12.140625" style="522" customWidth="1"/>
    <col min="45" max="16384" width="9.140625" style="38"/>
  </cols>
  <sheetData>
    <row r="1" spans="1:44" s="37" customFormat="1" ht="15.75">
      <c r="A1" s="150" t="s">
        <v>45</v>
      </c>
      <c r="X1" s="67"/>
      <c r="Y1" s="67"/>
      <c r="Z1" s="67"/>
      <c r="AA1" s="67"/>
      <c r="AE1" s="520"/>
      <c r="AF1" s="520"/>
      <c r="AG1" s="520"/>
      <c r="AH1" s="520"/>
      <c r="AI1" s="520"/>
      <c r="AJ1" s="520"/>
      <c r="AK1" s="520"/>
      <c r="AL1" s="520"/>
      <c r="AM1" s="520"/>
      <c r="AN1" s="520"/>
      <c r="AO1" s="520"/>
      <c r="AP1" s="520"/>
      <c r="AQ1" s="520"/>
      <c r="AR1" s="520"/>
    </row>
    <row r="2" spans="1:44" s="37" customFormat="1" ht="47.25" customHeight="1">
      <c r="A2" s="1421" t="s">
        <v>576</v>
      </c>
      <c r="B2" s="1423" t="s">
        <v>577</v>
      </c>
      <c r="C2" s="1417"/>
      <c r="D2" s="1418" t="s">
        <v>578</v>
      </c>
      <c r="E2" s="1419"/>
      <c r="F2" s="1418" t="s">
        <v>579</v>
      </c>
      <c r="G2" s="1419"/>
      <c r="H2" s="1418" t="s">
        <v>580</v>
      </c>
      <c r="I2" s="1419"/>
      <c r="J2" s="1417" t="s">
        <v>581</v>
      </c>
      <c r="K2" s="1417"/>
      <c r="L2" s="1417" t="s">
        <v>582</v>
      </c>
      <c r="M2" s="1417"/>
      <c r="N2" s="1417" t="s">
        <v>82</v>
      </c>
      <c r="O2" s="1417"/>
      <c r="P2" s="1417" t="s">
        <v>583</v>
      </c>
      <c r="Q2" s="1417"/>
      <c r="R2" s="1417" t="s">
        <v>246</v>
      </c>
      <c r="S2" s="1417"/>
      <c r="T2" s="1418" t="s">
        <v>584</v>
      </c>
      <c r="U2" s="1419"/>
      <c r="V2" s="1418" t="s">
        <v>585</v>
      </c>
      <c r="W2" s="1419"/>
      <c r="X2" s="1418" t="s">
        <v>586</v>
      </c>
      <c r="Y2" s="1419"/>
      <c r="Z2" s="1417" t="s">
        <v>147</v>
      </c>
      <c r="AA2" s="1417"/>
      <c r="AB2" s="1417" t="s">
        <v>114</v>
      </c>
      <c r="AC2" s="1417"/>
      <c r="AE2" s="520"/>
      <c r="AF2" s="520"/>
      <c r="AG2" s="520"/>
      <c r="AH2" s="520"/>
      <c r="AI2" s="520"/>
      <c r="AJ2" s="520"/>
      <c r="AK2" s="520"/>
      <c r="AL2" s="520"/>
      <c r="AM2" s="520"/>
      <c r="AN2" s="520"/>
      <c r="AO2" s="520"/>
      <c r="AP2" s="520"/>
      <c r="AQ2" s="520"/>
      <c r="AR2" s="520"/>
    </row>
    <row r="3" spans="1:44" s="37" customFormat="1" ht="38.25" customHeight="1">
      <c r="A3" s="1422"/>
      <c r="B3" s="758" t="s">
        <v>587</v>
      </c>
      <c r="C3" s="758" t="s">
        <v>588</v>
      </c>
      <c r="D3" s="758" t="s">
        <v>587</v>
      </c>
      <c r="E3" s="758" t="s">
        <v>588</v>
      </c>
      <c r="F3" s="758" t="s">
        <v>587</v>
      </c>
      <c r="G3" s="758" t="s">
        <v>588</v>
      </c>
      <c r="H3" s="758" t="s">
        <v>587</v>
      </c>
      <c r="I3" s="758" t="s">
        <v>588</v>
      </c>
      <c r="J3" s="758" t="s">
        <v>587</v>
      </c>
      <c r="K3" s="758" t="s">
        <v>588</v>
      </c>
      <c r="L3" s="758" t="s">
        <v>587</v>
      </c>
      <c r="M3" s="758" t="s">
        <v>588</v>
      </c>
      <c r="N3" s="758" t="s">
        <v>587</v>
      </c>
      <c r="O3" s="758" t="s">
        <v>588</v>
      </c>
      <c r="P3" s="758" t="s">
        <v>587</v>
      </c>
      <c r="Q3" s="758" t="s">
        <v>588</v>
      </c>
      <c r="R3" s="758" t="s">
        <v>587</v>
      </c>
      <c r="S3" s="758" t="s">
        <v>588</v>
      </c>
      <c r="T3" s="758" t="s">
        <v>587</v>
      </c>
      <c r="U3" s="758" t="s">
        <v>588</v>
      </c>
      <c r="V3" s="758" t="s">
        <v>587</v>
      </c>
      <c r="W3" s="758" t="s">
        <v>588</v>
      </c>
      <c r="X3" s="758" t="s">
        <v>587</v>
      </c>
      <c r="Y3" s="758" t="s">
        <v>588</v>
      </c>
      <c r="Z3" s="758" t="s">
        <v>587</v>
      </c>
      <c r="AA3" s="758" t="s">
        <v>588</v>
      </c>
      <c r="AB3" s="758" t="s">
        <v>587</v>
      </c>
      <c r="AC3" s="758" t="s">
        <v>588</v>
      </c>
      <c r="AE3" s="520"/>
      <c r="AF3" s="520"/>
      <c r="AG3" s="520"/>
      <c r="AH3" s="520"/>
      <c r="AI3" s="520"/>
      <c r="AJ3" s="520"/>
      <c r="AK3" s="520"/>
      <c r="AL3" s="520"/>
      <c r="AM3" s="520"/>
      <c r="AN3" s="520"/>
      <c r="AO3" s="520"/>
      <c r="AP3" s="520"/>
      <c r="AQ3" s="520"/>
      <c r="AR3" s="520"/>
    </row>
    <row r="4" spans="1:44" s="1039" customFormat="1">
      <c r="A4" s="1041" t="s">
        <v>609</v>
      </c>
      <c r="B4" s="1040">
        <v>8855</v>
      </c>
      <c r="C4" s="1040">
        <v>2224537.33</v>
      </c>
      <c r="D4" s="1040">
        <v>63</v>
      </c>
      <c r="E4" s="1040">
        <v>235913.9</v>
      </c>
      <c r="F4" s="1040">
        <v>1411</v>
      </c>
      <c r="G4" s="1040">
        <v>468497.71</v>
      </c>
      <c r="H4" s="1040">
        <v>189</v>
      </c>
      <c r="I4" s="1040">
        <v>57928.06</v>
      </c>
      <c r="J4" s="1040">
        <v>23</v>
      </c>
      <c r="K4" s="1040">
        <v>1657.94</v>
      </c>
      <c r="L4" s="1040">
        <v>378</v>
      </c>
      <c r="M4" s="1040">
        <v>2379.34</v>
      </c>
      <c r="N4" s="1040">
        <v>1815</v>
      </c>
      <c r="O4" s="1040">
        <v>1105914.56</v>
      </c>
      <c r="P4" s="1040">
        <v>456</v>
      </c>
      <c r="Q4" s="1040">
        <v>57849.16</v>
      </c>
      <c r="R4" s="1040">
        <v>114</v>
      </c>
      <c r="S4" s="1040">
        <v>192945.8</v>
      </c>
      <c r="T4" s="1040">
        <v>489</v>
      </c>
      <c r="U4" s="1040">
        <v>1227301.44</v>
      </c>
      <c r="V4" s="1040">
        <v>104</v>
      </c>
      <c r="W4" s="1040">
        <v>175627.34</v>
      </c>
      <c r="X4" s="1040">
        <v>31</v>
      </c>
      <c r="Y4" s="1040">
        <v>69999.350000000006</v>
      </c>
      <c r="Z4" s="1040">
        <v>11280</v>
      </c>
      <c r="AA4" s="1040">
        <v>430775</v>
      </c>
      <c r="AB4" s="1040">
        <v>25208</v>
      </c>
      <c r="AC4" s="1040">
        <v>6251326</v>
      </c>
    </row>
    <row r="5" spans="1:44" s="522" customFormat="1">
      <c r="A5" s="302" t="s">
        <v>610</v>
      </c>
      <c r="B5" s="521">
        <v>8915</v>
      </c>
      <c r="C5" s="521">
        <v>2556450</v>
      </c>
      <c r="D5" s="521">
        <v>63</v>
      </c>
      <c r="E5" s="521">
        <v>260543</v>
      </c>
      <c r="F5" s="521">
        <v>1447</v>
      </c>
      <c r="G5" s="521">
        <v>524931</v>
      </c>
      <c r="H5" s="521">
        <v>186</v>
      </c>
      <c r="I5" s="521">
        <v>37718</v>
      </c>
      <c r="J5" s="521">
        <v>23</v>
      </c>
      <c r="K5" s="521">
        <v>2137</v>
      </c>
      <c r="L5" s="521">
        <v>413</v>
      </c>
      <c r="M5" s="521">
        <v>2679</v>
      </c>
      <c r="N5" s="521">
        <v>1821</v>
      </c>
      <c r="O5" s="521">
        <v>1335175</v>
      </c>
      <c r="P5" s="521">
        <v>430</v>
      </c>
      <c r="Q5" s="521">
        <v>71519</v>
      </c>
      <c r="R5" s="521">
        <v>114</v>
      </c>
      <c r="S5" s="521">
        <v>237272</v>
      </c>
      <c r="T5" s="521">
        <v>502</v>
      </c>
      <c r="U5" s="521">
        <v>1325421</v>
      </c>
      <c r="V5" s="521">
        <v>92</v>
      </c>
      <c r="W5" s="521">
        <v>201405</v>
      </c>
      <c r="X5" s="521">
        <v>29</v>
      </c>
      <c r="Y5" s="521">
        <v>76613</v>
      </c>
      <c r="Z5" s="521">
        <v>42780</v>
      </c>
      <c r="AA5" s="521">
        <v>488874</v>
      </c>
      <c r="AB5" s="521">
        <v>56815</v>
      </c>
      <c r="AC5" s="521">
        <v>7120737</v>
      </c>
    </row>
    <row r="6" spans="1:44" s="522" customFormat="1">
      <c r="A6" s="304">
        <v>42474</v>
      </c>
      <c r="B6" s="523">
        <v>8882</v>
      </c>
      <c r="C6" s="523">
        <v>2281346</v>
      </c>
      <c r="D6" s="523">
        <v>63</v>
      </c>
      <c r="E6" s="523">
        <v>240524</v>
      </c>
      <c r="F6" s="523">
        <v>1421</v>
      </c>
      <c r="G6" s="523">
        <v>475704</v>
      </c>
      <c r="H6" s="523">
        <v>187</v>
      </c>
      <c r="I6" s="523">
        <v>58148</v>
      </c>
      <c r="J6" s="523">
        <v>23</v>
      </c>
      <c r="K6" s="523">
        <v>1769</v>
      </c>
      <c r="L6" s="523">
        <v>339</v>
      </c>
      <c r="M6" s="523">
        <v>2384</v>
      </c>
      <c r="N6" s="523">
        <v>1845</v>
      </c>
      <c r="O6" s="523">
        <v>1219736</v>
      </c>
      <c r="P6" s="523">
        <v>405</v>
      </c>
      <c r="Q6" s="523">
        <v>61116</v>
      </c>
      <c r="R6" s="523">
        <v>114</v>
      </c>
      <c r="S6" s="523">
        <v>220411</v>
      </c>
      <c r="T6" s="524">
        <v>490</v>
      </c>
      <c r="U6" s="524">
        <v>1244593</v>
      </c>
      <c r="V6" s="523">
        <v>100</v>
      </c>
      <c r="W6" s="523">
        <v>179060</v>
      </c>
      <c r="X6" s="523">
        <v>31</v>
      </c>
      <c r="Y6" s="523">
        <v>69490</v>
      </c>
      <c r="Z6" s="1038">
        <v>11033</v>
      </c>
      <c r="AA6" s="1038">
        <v>441023</v>
      </c>
      <c r="AB6" s="523">
        <v>24933</v>
      </c>
      <c r="AC6" s="523">
        <v>6495304</v>
      </c>
    </row>
    <row r="7" spans="1:44" s="522" customFormat="1">
      <c r="A7" s="304">
        <v>42504</v>
      </c>
      <c r="B7" s="523">
        <v>8918</v>
      </c>
      <c r="C7" s="523">
        <v>2348618</v>
      </c>
      <c r="D7" s="523">
        <v>63</v>
      </c>
      <c r="E7" s="523">
        <v>250983</v>
      </c>
      <c r="F7" s="523">
        <v>1425</v>
      </c>
      <c r="G7" s="523">
        <v>481069</v>
      </c>
      <c r="H7" s="523">
        <v>188</v>
      </c>
      <c r="I7" s="523">
        <v>58486</v>
      </c>
      <c r="J7" s="523">
        <v>23</v>
      </c>
      <c r="K7" s="523">
        <v>1862</v>
      </c>
      <c r="L7" s="523">
        <v>340</v>
      </c>
      <c r="M7" s="523">
        <v>2429</v>
      </c>
      <c r="N7" s="523">
        <v>1827</v>
      </c>
      <c r="O7" s="523">
        <v>1238739</v>
      </c>
      <c r="P7" s="523">
        <v>408</v>
      </c>
      <c r="Q7" s="523">
        <v>63128</v>
      </c>
      <c r="R7" s="523">
        <v>115</v>
      </c>
      <c r="S7" s="523">
        <v>227780</v>
      </c>
      <c r="T7" s="524">
        <v>490</v>
      </c>
      <c r="U7" s="524">
        <v>1269412</v>
      </c>
      <c r="V7" s="523">
        <v>100</v>
      </c>
      <c r="W7" s="523">
        <v>182909</v>
      </c>
      <c r="X7" s="523">
        <v>31</v>
      </c>
      <c r="Y7" s="523">
        <v>74007</v>
      </c>
      <c r="Z7" s="523">
        <v>11167</v>
      </c>
      <c r="AA7" s="523">
        <v>452433</v>
      </c>
      <c r="AB7" s="523">
        <v>25095</v>
      </c>
      <c r="AC7" s="523">
        <v>6651855</v>
      </c>
    </row>
    <row r="8" spans="1:44" s="522" customFormat="1">
      <c r="A8" s="304">
        <v>42535</v>
      </c>
      <c r="B8" s="523">
        <v>8914</v>
      </c>
      <c r="C8" s="523">
        <v>2387685</v>
      </c>
      <c r="D8" s="523">
        <v>63</v>
      </c>
      <c r="E8" s="523">
        <v>250224</v>
      </c>
      <c r="F8" s="523">
        <v>1434</v>
      </c>
      <c r="G8" s="523">
        <v>492992</v>
      </c>
      <c r="H8" s="523">
        <v>188</v>
      </c>
      <c r="I8" s="523">
        <v>38951</v>
      </c>
      <c r="J8" s="523">
        <v>23</v>
      </c>
      <c r="K8" s="523">
        <v>1918</v>
      </c>
      <c r="L8" s="523">
        <v>339</v>
      </c>
      <c r="M8" s="523">
        <v>2524</v>
      </c>
      <c r="N8" s="523">
        <v>1826</v>
      </c>
      <c r="O8" s="523">
        <v>1207098</v>
      </c>
      <c r="P8" s="523">
        <v>412</v>
      </c>
      <c r="Q8" s="523">
        <v>65743</v>
      </c>
      <c r="R8" s="523">
        <v>114</v>
      </c>
      <c r="S8" s="523">
        <v>210359</v>
      </c>
      <c r="T8" s="524">
        <v>493</v>
      </c>
      <c r="U8" s="524">
        <v>1293289</v>
      </c>
      <c r="V8" s="523">
        <v>92</v>
      </c>
      <c r="W8" s="523">
        <v>128362</v>
      </c>
      <c r="X8" s="523">
        <v>31</v>
      </c>
      <c r="Y8" s="523">
        <v>76045</v>
      </c>
      <c r="Z8" s="523">
        <v>11451</v>
      </c>
      <c r="AA8" s="523">
        <v>453606</v>
      </c>
      <c r="AB8" s="523">
        <v>25380</v>
      </c>
      <c r="AC8" s="523">
        <v>6608796</v>
      </c>
    </row>
    <row r="9" spans="1:44" s="522" customFormat="1">
      <c r="A9" s="304">
        <v>42565</v>
      </c>
      <c r="B9" s="523">
        <v>8941</v>
      </c>
      <c r="C9" s="523">
        <v>2514038.42</v>
      </c>
      <c r="D9" s="523">
        <v>63</v>
      </c>
      <c r="E9" s="523">
        <v>258376.26</v>
      </c>
      <c r="F9" s="523">
        <v>1428</v>
      </c>
      <c r="G9" s="523">
        <v>525872.12</v>
      </c>
      <c r="H9" s="523">
        <v>191</v>
      </c>
      <c r="I9" s="523">
        <v>38314.550000000003</v>
      </c>
      <c r="J9" s="523">
        <v>23</v>
      </c>
      <c r="K9" s="523">
        <v>2015.08</v>
      </c>
      <c r="L9" s="523">
        <v>407</v>
      </c>
      <c r="M9" s="523">
        <v>2675.22</v>
      </c>
      <c r="N9" s="523">
        <v>1835</v>
      </c>
      <c r="O9" s="523">
        <v>1301558.73</v>
      </c>
      <c r="P9" s="523">
        <v>420</v>
      </c>
      <c r="Q9" s="523">
        <v>65654</v>
      </c>
      <c r="R9" s="523">
        <v>114</v>
      </c>
      <c r="S9" s="523">
        <v>237759.81</v>
      </c>
      <c r="T9" s="524">
        <v>493</v>
      </c>
      <c r="U9" s="524">
        <v>1327394.1299999999</v>
      </c>
      <c r="V9" s="523">
        <v>92</v>
      </c>
      <c r="W9" s="523">
        <v>132302.70000000001</v>
      </c>
      <c r="X9" s="523">
        <v>31</v>
      </c>
      <c r="Y9" s="523">
        <v>77717.64</v>
      </c>
      <c r="Z9" s="523">
        <v>42231</v>
      </c>
      <c r="AA9" s="523">
        <v>466684.79</v>
      </c>
      <c r="AB9" s="523">
        <v>56269</v>
      </c>
      <c r="AC9" s="523">
        <v>6950363.4499999993</v>
      </c>
    </row>
    <row r="10" spans="1:44" s="1037" customFormat="1">
      <c r="A10" s="304">
        <v>42596</v>
      </c>
      <c r="B10" s="523">
        <v>8936</v>
      </c>
      <c r="C10" s="523">
        <v>2565304</v>
      </c>
      <c r="D10" s="523">
        <v>63</v>
      </c>
      <c r="E10" s="523">
        <v>263085</v>
      </c>
      <c r="F10" s="523">
        <v>1442</v>
      </c>
      <c r="G10" s="523">
        <v>519620</v>
      </c>
      <c r="H10" s="523">
        <v>187</v>
      </c>
      <c r="I10" s="523">
        <v>38531</v>
      </c>
      <c r="J10" s="523">
        <v>23</v>
      </c>
      <c r="K10" s="523">
        <v>2150</v>
      </c>
      <c r="L10" s="523">
        <v>409</v>
      </c>
      <c r="M10" s="523">
        <v>2716</v>
      </c>
      <c r="N10" s="523">
        <v>1858</v>
      </c>
      <c r="O10" s="523">
        <v>1309953</v>
      </c>
      <c r="P10" s="523">
        <v>427</v>
      </c>
      <c r="Q10" s="523">
        <v>72182</v>
      </c>
      <c r="R10" s="523">
        <v>114</v>
      </c>
      <c r="S10" s="523">
        <v>245518</v>
      </c>
      <c r="T10" s="523">
        <v>502</v>
      </c>
      <c r="U10" s="523">
        <v>1342329</v>
      </c>
      <c r="V10" s="523">
        <v>92</v>
      </c>
      <c r="W10" s="523">
        <v>197345</v>
      </c>
      <c r="X10" s="523">
        <v>31</v>
      </c>
      <c r="Y10" s="523">
        <v>81054</v>
      </c>
      <c r="Z10" s="523">
        <v>42435</v>
      </c>
      <c r="AA10" s="523">
        <v>479948</v>
      </c>
      <c r="AB10" s="523">
        <v>56519</v>
      </c>
      <c r="AC10" s="523">
        <v>7119735</v>
      </c>
    </row>
    <row r="11" spans="1:44" s="1037" customFormat="1">
      <c r="A11" s="304">
        <v>42627</v>
      </c>
      <c r="B11" s="523">
        <v>8915</v>
      </c>
      <c r="C11" s="523">
        <v>2556450</v>
      </c>
      <c r="D11" s="523">
        <v>63</v>
      </c>
      <c r="E11" s="523">
        <v>260543</v>
      </c>
      <c r="F11" s="523">
        <v>1447</v>
      </c>
      <c r="G11" s="523">
        <v>524931</v>
      </c>
      <c r="H11" s="523">
        <v>186</v>
      </c>
      <c r="I11" s="523">
        <v>37718</v>
      </c>
      <c r="J11" s="523">
        <v>23</v>
      </c>
      <c r="K11" s="523">
        <v>2137</v>
      </c>
      <c r="L11" s="523">
        <v>413</v>
      </c>
      <c r="M11" s="523">
        <v>2679</v>
      </c>
      <c r="N11" s="523">
        <v>1821</v>
      </c>
      <c r="O11" s="523">
        <v>1335175</v>
      </c>
      <c r="P11" s="523">
        <v>430</v>
      </c>
      <c r="Q11" s="523">
        <v>71519</v>
      </c>
      <c r="R11" s="523">
        <v>114</v>
      </c>
      <c r="S11" s="523">
        <v>237272</v>
      </c>
      <c r="T11" s="523">
        <v>502</v>
      </c>
      <c r="U11" s="523">
        <v>1325421</v>
      </c>
      <c r="V11" s="523">
        <v>92</v>
      </c>
      <c r="W11" s="523">
        <v>201405</v>
      </c>
      <c r="X11" s="523">
        <v>29</v>
      </c>
      <c r="Y11" s="523">
        <v>76613</v>
      </c>
      <c r="Z11" s="523">
        <v>42780</v>
      </c>
      <c r="AA11" s="523">
        <v>488874</v>
      </c>
      <c r="AB11" s="523">
        <v>56815</v>
      </c>
      <c r="AC11" s="523">
        <v>7120737</v>
      </c>
    </row>
    <row r="12" spans="1:44" s="525" customFormat="1" ht="12.75" customHeight="1">
      <c r="A12" s="1424" t="s">
        <v>589</v>
      </c>
      <c r="B12" s="1424"/>
      <c r="C12" s="1424"/>
      <c r="D12" s="1424"/>
      <c r="E12" s="1424"/>
      <c r="F12" s="1424"/>
      <c r="G12" s="1424"/>
      <c r="H12" s="1424"/>
      <c r="I12" s="1424"/>
      <c r="J12" s="1424"/>
      <c r="K12" s="1424"/>
      <c r="L12" s="1424"/>
      <c r="M12" s="1424"/>
      <c r="N12" s="1424"/>
      <c r="O12" s="1424"/>
      <c r="P12" s="1424"/>
      <c r="Q12" s="1424"/>
      <c r="R12" s="1424"/>
      <c r="S12" s="1424"/>
      <c r="T12" s="1424"/>
      <c r="U12" s="1424"/>
      <c r="V12" s="1424"/>
      <c r="W12" s="1424"/>
      <c r="X12" s="1424"/>
      <c r="Y12" s="1424"/>
      <c r="AB12" s="1035"/>
      <c r="AC12" s="1035"/>
    </row>
    <row r="13" spans="1:44" s="525" customFormat="1" ht="12.75" customHeight="1">
      <c r="A13" s="1425" t="s">
        <v>590</v>
      </c>
      <c r="B13" s="1425"/>
      <c r="C13" s="1425"/>
      <c r="D13" s="1425"/>
      <c r="E13" s="1425"/>
      <c r="F13" s="1425"/>
      <c r="G13" s="1425"/>
      <c r="H13" s="1425"/>
      <c r="I13" s="1425"/>
      <c r="J13" s="1425"/>
      <c r="K13" s="1425"/>
      <c r="L13" s="1425"/>
      <c r="M13" s="1425"/>
      <c r="N13" s="1425"/>
      <c r="O13" s="1425"/>
      <c r="P13" s="1036"/>
      <c r="Q13" s="1036"/>
      <c r="R13" s="1036"/>
      <c r="S13" s="1036"/>
      <c r="T13" s="1036"/>
      <c r="U13" s="1036"/>
      <c r="V13" s="1036"/>
      <c r="W13" s="1036"/>
      <c r="X13" s="1036"/>
      <c r="Y13" s="1036"/>
      <c r="AB13" s="1035"/>
      <c r="AC13" s="1035"/>
    </row>
    <row r="14" spans="1:44" ht="10.5" customHeight="1">
      <c r="A14" s="1414" t="s">
        <v>782</v>
      </c>
      <c r="B14" s="1414"/>
      <c r="C14" s="1414"/>
      <c r="D14" s="1414"/>
      <c r="E14" s="1414"/>
      <c r="F14" s="1414"/>
      <c r="G14" s="320"/>
      <c r="H14" s="526"/>
      <c r="I14" s="526"/>
      <c r="J14" s="526"/>
      <c r="K14" s="526"/>
      <c r="L14" s="526"/>
      <c r="M14" s="526"/>
      <c r="N14" s="526"/>
      <c r="O14" s="526"/>
      <c r="P14" s="526"/>
      <c r="Q14" s="526"/>
      <c r="R14" s="526"/>
      <c r="S14" s="526"/>
      <c r="T14" s="526"/>
      <c r="U14" s="526"/>
      <c r="V14" s="526"/>
      <c r="W14" s="526"/>
      <c r="X14" s="526"/>
      <c r="Y14" s="526"/>
      <c r="Z14" s="526"/>
      <c r="AA14" s="526"/>
      <c r="AB14" s="526"/>
      <c r="AC14" s="527"/>
      <c r="AE14" s="38"/>
      <c r="AF14" s="38"/>
      <c r="AG14" s="38"/>
      <c r="AH14" s="38"/>
      <c r="AI14" s="38"/>
      <c r="AJ14" s="38"/>
      <c r="AK14" s="38"/>
      <c r="AL14" s="38"/>
      <c r="AM14" s="38"/>
      <c r="AN14" s="38"/>
      <c r="AO14" s="38"/>
      <c r="AP14" s="38"/>
      <c r="AQ14" s="38"/>
      <c r="AR14" s="38"/>
    </row>
    <row r="15" spans="1:44" ht="15.75" customHeight="1">
      <c r="A15" s="1420" t="s">
        <v>591</v>
      </c>
      <c r="B15" s="1420"/>
      <c r="C15" s="1420"/>
      <c r="D15" s="1420"/>
      <c r="E15" s="1420"/>
      <c r="F15" s="1420"/>
      <c r="G15" s="1420"/>
      <c r="H15" s="1420"/>
      <c r="I15" s="1420"/>
      <c r="J15" s="1420"/>
      <c r="AA15" s="528"/>
      <c r="AB15" s="647"/>
      <c r="AC15" s="647"/>
      <c r="AG15" s="38"/>
      <c r="AH15" s="38"/>
      <c r="AI15" s="38"/>
      <c r="AJ15" s="38"/>
      <c r="AK15" s="38"/>
      <c r="AL15" s="38"/>
      <c r="AM15" s="38"/>
      <c r="AN15" s="38"/>
      <c r="AO15" s="38"/>
      <c r="AP15" s="38"/>
      <c r="AQ15" s="38"/>
      <c r="AR15" s="38"/>
    </row>
    <row r="16" spans="1:44">
      <c r="I16" s="526"/>
      <c r="J16" s="522"/>
      <c r="AB16" s="647"/>
      <c r="AC16" s="647"/>
      <c r="AF16" s="529"/>
      <c r="AG16" s="38"/>
      <c r="AH16" s="38"/>
      <c r="AI16" s="38"/>
      <c r="AJ16" s="38"/>
      <c r="AK16" s="38"/>
      <c r="AL16" s="38"/>
      <c r="AM16" s="38"/>
      <c r="AN16" s="38"/>
      <c r="AO16" s="38"/>
      <c r="AP16" s="38"/>
      <c r="AQ16" s="38"/>
      <c r="AR16" s="38"/>
    </row>
    <row r="17" spans="9:29">
      <c r="I17" s="526"/>
      <c r="J17" s="522"/>
      <c r="X17" s="1034"/>
      <c r="AA17" s="1034"/>
      <c r="AB17" s="647"/>
      <c r="AC17" s="647"/>
    </row>
    <row r="18" spans="9:29">
      <c r="I18" s="526"/>
      <c r="J18" s="526"/>
      <c r="X18" s="1034"/>
      <c r="AB18" s="647"/>
      <c r="AC18" s="647"/>
    </row>
    <row r="19" spans="9:29">
      <c r="AA19" s="528"/>
      <c r="AB19" s="647"/>
      <c r="AC19" s="647"/>
    </row>
    <row r="20" spans="9:29">
      <c r="AB20" s="647"/>
      <c r="AC20" s="647"/>
    </row>
  </sheetData>
  <mergeCells count="19">
    <mergeCell ref="A15:J15"/>
    <mergeCell ref="F2:G2"/>
    <mergeCell ref="D2:E2"/>
    <mergeCell ref="H2:I2"/>
    <mergeCell ref="A2:A3"/>
    <mergeCell ref="B2:C2"/>
    <mergeCell ref="J2:K2"/>
    <mergeCell ref="A14:F14"/>
    <mergeCell ref="A12:Y12"/>
    <mergeCell ref="A13:O13"/>
    <mergeCell ref="Z2:AA2"/>
    <mergeCell ref="AB2:AC2"/>
    <mergeCell ref="L2:M2"/>
    <mergeCell ref="N2:O2"/>
    <mergeCell ref="R2:S2"/>
    <mergeCell ref="T2:U2"/>
    <mergeCell ref="V2:W2"/>
    <mergeCell ref="X2:Y2"/>
    <mergeCell ref="P2:Q2"/>
  </mergeCells>
  <pageMargins left="0.5" right="0.25" top="1" bottom="1" header="0.5" footer="0.5"/>
  <pageSetup scale="65" orientation="landscape" r:id="rId1"/>
  <headerFooter alignWithMargins="0"/>
</worksheet>
</file>

<file path=xl/worksheets/sheet53.xml><?xml version="1.0" encoding="utf-8"?>
<worksheet xmlns="http://schemas.openxmlformats.org/spreadsheetml/2006/main" xmlns:r="http://schemas.openxmlformats.org/officeDocument/2006/relationships">
  <sheetPr codeName="Sheet62"/>
  <dimension ref="A1:O32"/>
  <sheetViews>
    <sheetView zoomScaleSheetLayoutView="115" workbookViewId="0">
      <selection sqref="A1:K1"/>
    </sheetView>
  </sheetViews>
  <sheetFormatPr defaultColWidth="9.140625" defaultRowHeight="12.75"/>
  <cols>
    <col min="1" max="1" width="8.7109375" style="31" customWidth="1"/>
    <col min="2" max="4" width="9.85546875" style="31" customWidth="1"/>
    <col min="5" max="5" width="8.85546875" style="31" bestFit="1" customWidth="1"/>
    <col min="6" max="8" width="9.85546875" style="31" customWidth="1"/>
    <col min="9" max="9" width="9.28515625" style="31" customWidth="1"/>
    <col min="10" max="10" width="9.85546875" style="31" customWidth="1"/>
    <col min="11" max="11" width="12.7109375" style="31" customWidth="1"/>
    <col min="12" max="12" width="9.140625" style="31"/>
    <col min="13" max="17" width="9.140625" style="31" customWidth="1"/>
    <col min="18" max="16384" width="9.140625" style="31"/>
  </cols>
  <sheetData>
    <row r="1" spans="1:15" s="321" customFormat="1" ht="19.5" thickBot="1">
      <c r="A1" s="1428" t="s">
        <v>664</v>
      </c>
      <c r="B1" s="1428"/>
      <c r="C1" s="1428"/>
      <c r="D1" s="1428"/>
      <c r="E1" s="1428"/>
      <c r="F1" s="1428"/>
      <c r="G1" s="1428"/>
      <c r="H1" s="1428"/>
      <c r="I1" s="1428"/>
      <c r="J1" s="1428"/>
      <c r="K1" s="1428"/>
    </row>
    <row r="2" spans="1:15" s="321" customFormat="1" ht="15" customHeight="1">
      <c r="A2" s="1426" t="s">
        <v>120</v>
      </c>
      <c r="B2" s="1429" t="s">
        <v>322</v>
      </c>
      <c r="C2" s="1429"/>
      <c r="D2" s="1429"/>
      <c r="E2" s="1429" t="s">
        <v>323</v>
      </c>
      <c r="F2" s="1429"/>
      <c r="G2" s="1429"/>
      <c r="H2" s="1429" t="s">
        <v>324</v>
      </c>
      <c r="I2" s="1429"/>
      <c r="J2" s="1429"/>
      <c r="K2" s="1430" t="s">
        <v>325</v>
      </c>
    </row>
    <row r="3" spans="1:15" s="322" customFormat="1" ht="39.75" customHeight="1">
      <c r="A3" s="1427"/>
      <c r="B3" s="751" t="s">
        <v>326</v>
      </c>
      <c r="C3" s="751" t="s">
        <v>327</v>
      </c>
      <c r="D3" s="752" t="s">
        <v>328</v>
      </c>
      <c r="E3" s="751" t="s">
        <v>329</v>
      </c>
      <c r="F3" s="751" t="s">
        <v>327</v>
      </c>
      <c r="G3" s="752" t="s">
        <v>328</v>
      </c>
      <c r="H3" s="751" t="s">
        <v>326</v>
      </c>
      <c r="I3" s="751" t="s">
        <v>327</v>
      </c>
      <c r="J3" s="752" t="s">
        <v>114</v>
      </c>
      <c r="K3" s="1431"/>
    </row>
    <row r="4" spans="1:15" s="315" customFormat="1">
      <c r="A4" s="45" t="s">
        <v>609</v>
      </c>
      <c r="B4" s="323">
        <v>11126276.537488604</v>
      </c>
      <c r="C4" s="323">
        <v>2639278.6617867127</v>
      </c>
      <c r="D4" s="323">
        <v>13765555.199275315</v>
      </c>
      <c r="E4" s="323">
        <v>11034883.021488674</v>
      </c>
      <c r="F4" s="323">
        <v>2596491.9012937243</v>
      </c>
      <c r="G4" s="323">
        <v>13631374.527694194</v>
      </c>
      <c r="H4" s="323">
        <v>91393.522210038471</v>
      </c>
      <c r="I4" s="323">
        <v>42786.752442223515</v>
      </c>
      <c r="J4" s="323">
        <v>134180.53207055948</v>
      </c>
      <c r="K4" s="324">
        <v>1232824</v>
      </c>
    </row>
    <row r="5" spans="1:15" s="315" customFormat="1">
      <c r="A5" s="45" t="s">
        <v>610</v>
      </c>
      <c r="B5" s="323">
        <v>6833074.4055972071</v>
      </c>
      <c r="C5" s="323">
        <v>1628609.4754862026</v>
      </c>
      <c r="D5" s="323">
        <v>8461683.8810834102</v>
      </c>
      <c r="E5" s="323">
        <v>6648030.2467148751</v>
      </c>
      <c r="F5" s="323">
        <v>1579089.4987123478</v>
      </c>
      <c r="G5" s="323">
        <v>8227119.745427222</v>
      </c>
      <c r="H5" s="323">
        <v>185044.15888233521</v>
      </c>
      <c r="I5" s="323">
        <v>49519.976773854629</v>
      </c>
      <c r="J5" s="323">
        <v>234564.13565618987</v>
      </c>
      <c r="K5" s="323">
        <v>1580076.2150741166</v>
      </c>
    </row>
    <row r="6" spans="1:15" s="315" customFormat="1">
      <c r="A6" s="48">
        <v>42474</v>
      </c>
      <c r="B6" s="325">
        <v>886910.84398874501</v>
      </c>
      <c r="C6" s="325">
        <v>240381.96</v>
      </c>
      <c r="D6" s="325">
        <v>1127292.803988745</v>
      </c>
      <c r="E6" s="325">
        <v>750882.907380883</v>
      </c>
      <c r="F6" s="325">
        <v>206249.24</v>
      </c>
      <c r="G6" s="325">
        <v>957132.14738088299</v>
      </c>
      <c r="H6" s="325">
        <v>136027.936607863</v>
      </c>
      <c r="I6" s="325">
        <v>34132.720000000001</v>
      </c>
      <c r="J6" s="325">
        <v>170160.656607863</v>
      </c>
      <c r="K6" s="326">
        <v>1421952.0639961101</v>
      </c>
    </row>
    <row r="7" spans="1:15" s="315" customFormat="1">
      <c r="A7" s="48">
        <v>42504</v>
      </c>
      <c r="B7" s="325">
        <v>1172437.2049852535</v>
      </c>
      <c r="C7" s="325">
        <v>282745.83142298867</v>
      </c>
      <c r="D7" s="325">
        <v>1455183.0364082423</v>
      </c>
      <c r="E7" s="325">
        <v>1212990.3443535352</v>
      </c>
      <c r="F7" s="325">
        <v>300377.21651562862</v>
      </c>
      <c r="G7" s="325">
        <v>1513367.5608691638</v>
      </c>
      <c r="H7" s="325">
        <v>-40553.139368281511</v>
      </c>
      <c r="I7" s="325">
        <v>-17631.385092640026</v>
      </c>
      <c r="J7" s="325">
        <v>-58184.524460921537</v>
      </c>
      <c r="K7" s="326">
        <v>1381625.0507452644</v>
      </c>
    </row>
    <row r="8" spans="1:15" s="315" customFormat="1">
      <c r="A8" s="48">
        <v>42535</v>
      </c>
      <c r="B8" s="325">
        <v>1215968.3751269835</v>
      </c>
      <c r="C8" s="325">
        <v>307585.51918752491</v>
      </c>
      <c r="D8" s="325">
        <v>1523553.8943145084</v>
      </c>
      <c r="E8" s="325">
        <v>1240462.3418728006</v>
      </c>
      <c r="F8" s="325">
        <v>304626.61862439103</v>
      </c>
      <c r="G8" s="325">
        <v>1545088.9604971916</v>
      </c>
      <c r="H8" s="325">
        <v>-24493.966745816957</v>
      </c>
      <c r="I8" s="325">
        <v>2958.9005631339678</v>
      </c>
      <c r="J8" s="325">
        <v>-21535.066182682989</v>
      </c>
      <c r="K8" s="326">
        <v>1380746.695586914</v>
      </c>
    </row>
    <row r="9" spans="1:15" s="315" customFormat="1">
      <c r="A9" s="48">
        <v>42552</v>
      </c>
      <c r="B9" s="325">
        <v>1243398.3037550854</v>
      </c>
      <c r="C9" s="325">
        <v>288912.45709891606</v>
      </c>
      <c r="D9" s="325">
        <v>1532310.7608540016</v>
      </c>
      <c r="E9" s="325">
        <v>1166307.4130169856</v>
      </c>
      <c r="F9" s="325">
        <v>263284.38314731442</v>
      </c>
      <c r="G9" s="325">
        <v>1429591.7961643001</v>
      </c>
      <c r="H9" s="325">
        <v>77090.890738100323</v>
      </c>
      <c r="I9" s="325">
        <v>25628.073951601586</v>
      </c>
      <c r="J9" s="325">
        <v>102718.96468970191</v>
      </c>
      <c r="K9" s="326">
        <v>1518097.3414216391</v>
      </c>
    </row>
    <row r="10" spans="1:15" s="315" customFormat="1">
      <c r="A10" s="48">
        <v>42583</v>
      </c>
      <c r="B10" s="325">
        <v>1176870.8203414558</v>
      </c>
      <c r="C10" s="325">
        <v>253846.7209092612</v>
      </c>
      <c r="D10" s="325">
        <v>1430717.5412507169</v>
      </c>
      <c r="E10" s="325">
        <v>1148707.4404201051</v>
      </c>
      <c r="F10" s="325">
        <v>256677.42758017225</v>
      </c>
      <c r="G10" s="325">
        <v>1405384.8680002773</v>
      </c>
      <c r="H10" s="325">
        <v>28163.379921349377</v>
      </c>
      <c r="I10" s="325">
        <v>-2830.7066709109422</v>
      </c>
      <c r="J10" s="325">
        <v>25332.673250438434</v>
      </c>
      <c r="K10" s="326">
        <v>1563176.8639662517</v>
      </c>
    </row>
    <row r="11" spans="1:15" s="315" customFormat="1">
      <c r="A11" s="48">
        <v>42614</v>
      </c>
      <c r="B11" s="325">
        <v>1137488.8573996834</v>
      </c>
      <c r="C11" s="325">
        <v>255136.98686751176</v>
      </c>
      <c r="D11" s="325">
        <v>1392625.8442671951</v>
      </c>
      <c r="E11" s="325">
        <v>1128679.7996705649</v>
      </c>
      <c r="F11" s="325">
        <v>247874.61284484155</v>
      </c>
      <c r="G11" s="325">
        <v>1376554.4125154065</v>
      </c>
      <c r="H11" s="325">
        <v>8809.0577291209775</v>
      </c>
      <c r="I11" s="325">
        <v>7262.3740226700465</v>
      </c>
      <c r="J11" s="325">
        <v>16071.431751791024</v>
      </c>
      <c r="K11" s="326">
        <v>1580076.2150741166</v>
      </c>
    </row>
    <row r="12" spans="1:15" ht="12.75" customHeight="1">
      <c r="A12" s="1414" t="s">
        <v>782</v>
      </c>
      <c r="B12" s="1414"/>
      <c r="C12" s="1414"/>
      <c r="D12" s="1414"/>
      <c r="E12" s="1414"/>
      <c r="M12" s="315"/>
      <c r="N12" s="315"/>
    </row>
    <row r="13" spans="1:15" ht="12.75" customHeight="1">
      <c r="A13" s="327" t="s">
        <v>102</v>
      </c>
      <c r="B13" s="327"/>
      <c r="C13" s="327"/>
      <c r="D13" s="327"/>
      <c r="E13" s="328"/>
      <c r="M13" s="315"/>
      <c r="N13" s="315"/>
    </row>
    <row r="14" spans="1:15" ht="15.75">
      <c r="A14" s="328"/>
      <c r="B14" s="328"/>
      <c r="C14" s="328"/>
      <c r="D14" s="328"/>
      <c r="E14" s="329"/>
      <c r="F14" s="315"/>
      <c r="G14" s="330"/>
      <c r="H14" s="330"/>
      <c r="I14" s="330"/>
      <c r="J14" s="330"/>
      <c r="K14" s="330"/>
      <c r="L14" s="330"/>
      <c r="M14" s="330"/>
      <c r="N14" s="330"/>
      <c r="O14" s="330"/>
    </row>
    <row r="15" spans="1:15" ht="15.75">
      <c r="A15" s="328"/>
      <c r="B15" s="328"/>
      <c r="C15" s="328"/>
      <c r="D15" s="328"/>
      <c r="F15" s="315"/>
      <c r="G15" s="330"/>
      <c r="H15" s="330"/>
      <c r="I15" s="330"/>
      <c r="J15" s="330"/>
      <c r="K15" s="330"/>
      <c r="L15" s="330"/>
      <c r="M15" s="330"/>
      <c r="N15" s="330"/>
      <c r="O15" s="330"/>
    </row>
    <row r="16" spans="1:15">
      <c r="F16" s="315"/>
      <c r="G16" s="330"/>
      <c r="H16" s="330"/>
      <c r="I16" s="330"/>
      <c r="J16" s="330"/>
      <c r="K16" s="330"/>
      <c r="L16" s="330"/>
      <c r="M16" s="330"/>
      <c r="N16" s="330"/>
      <c r="O16" s="330"/>
    </row>
    <row r="17" spans="2:15">
      <c r="G17" s="330"/>
      <c r="H17" s="330"/>
      <c r="I17" s="330"/>
      <c r="J17" s="330"/>
      <c r="K17" s="330"/>
      <c r="L17" s="330"/>
      <c r="M17" s="330"/>
      <c r="N17" s="330"/>
      <c r="O17" s="330"/>
    </row>
    <row r="18" spans="2:15">
      <c r="B18" s="330"/>
      <c r="C18" s="330"/>
      <c r="D18" s="330"/>
      <c r="F18" s="330" t="s">
        <v>277</v>
      </c>
      <c r="G18" s="330"/>
      <c r="H18" s="330"/>
      <c r="I18" s="330"/>
      <c r="J18" s="330"/>
      <c r="K18" s="330"/>
      <c r="L18" s="330"/>
      <c r="M18" s="330"/>
      <c r="N18" s="330"/>
      <c r="O18" s="330"/>
    </row>
    <row r="32" spans="2:15">
      <c r="H32" s="331"/>
    </row>
  </sheetData>
  <mergeCells count="7">
    <mergeCell ref="A12:E12"/>
    <mergeCell ref="A2:A3"/>
    <mergeCell ref="A1:K1"/>
    <mergeCell ref="B2:D2"/>
    <mergeCell ref="E2:G2"/>
    <mergeCell ref="H2:J2"/>
    <mergeCell ref="K2:K3"/>
  </mergeCells>
  <pageMargins left="0.75" right="0.75" top="1" bottom="1" header="0.5" footer="0.5"/>
  <pageSetup scale="85" orientation="landscape" cellComments="asDisplayed" r:id="rId1"/>
  <headerFooter alignWithMargins="0"/>
</worksheet>
</file>

<file path=xl/worksheets/sheet54.xml><?xml version="1.0" encoding="utf-8"?>
<worksheet xmlns="http://schemas.openxmlformats.org/spreadsheetml/2006/main" xmlns:r="http://schemas.openxmlformats.org/officeDocument/2006/relationships">
  <sheetPr codeName="Sheet63"/>
  <dimension ref="A1:X10"/>
  <sheetViews>
    <sheetView zoomScaleSheetLayoutView="100" workbookViewId="0">
      <selection sqref="A1:K1"/>
    </sheetView>
  </sheetViews>
  <sheetFormatPr defaultColWidth="9.140625" defaultRowHeight="12.75"/>
  <cols>
    <col min="1" max="1" width="25" style="47" customWidth="1"/>
    <col min="2" max="2" width="9.28515625" style="47" customWidth="1"/>
    <col min="3" max="3" width="9.140625" style="47" customWidth="1"/>
    <col min="4" max="7" width="8.85546875" style="47" customWidth="1"/>
    <col min="8" max="8" width="8.5703125" style="47" customWidth="1"/>
    <col min="9" max="9" width="9.7109375" style="47" customWidth="1"/>
    <col min="10" max="10" width="9.140625" style="47" bestFit="1" customWidth="1"/>
    <col min="11" max="11" width="12.85546875" style="47" customWidth="1"/>
    <col min="12" max="12" width="7.28515625" style="47" customWidth="1"/>
    <col min="13" max="13" width="10.85546875" style="47" hidden="1" customWidth="1"/>
    <col min="14" max="14" width="13.28515625" style="47" hidden="1" customWidth="1"/>
    <col min="15" max="15" width="11" style="47" hidden="1" customWidth="1"/>
    <col min="16" max="16" width="18.140625" style="47" hidden="1" customWidth="1"/>
    <col min="17" max="17" width="12.7109375" style="47" hidden="1" customWidth="1"/>
    <col min="18" max="18" width="11.85546875" style="47" hidden="1" customWidth="1"/>
    <col min="19" max="19" width="10.42578125" style="47" hidden="1" customWidth="1"/>
    <col min="20" max="20" width="12.5703125" style="47" hidden="1" customWidth="1"/>
    <col min="21" max="21" width="18.140625" style="47" hidden="1" customWidth="1"/>
    <col min="22" max="24" width="0" style="47" hidden="1" customWidth="1"/>
    <col min="25" max="16384" width="9.140625" style="47"/>
  </cols>
  <sheetData>
    <row r="1" spans="1:24" s="332" customFormat="1" ht="15.75">
      <c r="A1" s="1428" t="s">
        <v>665</v>
      </c>
      <c r="B1" s="1428"/>
      <c r="C1" s="1428"/>
      <c r="D1" s="1428"/>
      <c r="E1" s="1428"/>
      <c r="F1" s="1428"/>
      <c r="G1" s="1428"/>
      <c r="H1" s="1428"/>
      <c r="I1" s="1428"/>
      <c r="J1" s="1428"/>
      <c r="K1" s="1428"/>
    </row>
    <row r="2" spans="1:24" s="333" customFormat="1" ht="17.25" customHeight="1">
      <c r="A2" s="1154" t="s">
        <v>330</v>
      </c>
      <c r="B2" s="1432" t="s">
        <v>609</v>
      </c>
      <c r="C2" s="1433"/>
      <c r="D2" s="1434"/>
      <c r="E2" s="1432" t="s">
        <v>610</v>
      </c>
      <c r="F2" s="1433"/>
      <c r="G2" s="1434"/>
      <c r="H2" s="1432">
        <v>42614</v>
      </c>
      <c r="I2" s="1433"/>
      <c r="J2" s="1434"/>
      <c r="K2" s="1153" t="s">
        <v>331</v>
      </c>
      <c r="M2" s="1435" t="s">
        <v>818</v>
      </c>
      <c r="N2" s="1435"/>
      <c r="O2" s="1050"/>
      <c r="P2" s="1049"/>
      <c r="Q2" s="1048" t="s">
        <v>817</v>
      </c>
      <c r="R2" s="1047"/>
      <c r="S2" s="1432">
        <v>42552</v>
      </c>
      <c r="T2" s="1433"/>
      <c r="U2" s="1434"/>
      <c r="V2" s="1432">
        <v>42583</v>
      </c>
      <c r="W2" s="1433"/>
      <c r="X2" s="1434"/>
    </row>
    <row r="3" spans="1:24" s="333" customFormat="1" ht="30" customHeight="1">
      <c r="A3" s="1154"/>
      <c r="B3" s="752" t="s">
        <v>332</v>
      </c>
      <c r="C3" s="752" t="s">
        <v>333</v>
      </c>
      <c r="D3" s="752" t="s">
        <v>334</v>
      </c>
      <c r="E3" s="752" t="s">
        <v>332</v>
      </c>
      <c r="F3" s="752" t="s">
        <v>333</v>
      </c>
      <c r="G3" s="752" t="s">
        <v>334</v>
      </c>
      <c r="H3" s="752" t="s">
        <v>332</v>
      </c>
      <c r="I3" s="752" t="s">
        <v>333</v>
      </c>
      <c r="J3" s="752" t="s">
        <v>334</v>
      </c>
      <c r="K3" s="1153"/>
      <c r="M3" s="752" t="s">
        <v>332</v>
      </c>
      <c r="N3" s="752" t="s">
        <v>333</v>
      </c>
      <c r="O3" s="752" t="s">
        <v>334</v>
      </c>
      <c r="P3" s="752" t="s">
        <v>332</v>
      </c>
      <c r="Q3" s="752" t="s">
        <v>333</v>
      </c>
      <c r="R3" s="752" t="s">
        <v>334</v>
      </c>
      <c r="S3" s="752" t="s">
        <v>332</v>
      </c>
      <c r="T3" s="752" t="s">
        <v>333</v>
      </c>
      <c r="U3" s="752" t="s">
        <v>334</v>
      </c>
      <c r="V3" s="752" t="s">
        <v>332</v>
      </c>
      <c r="W3" s="752" t="s">
        <v>333</v>
      </c>
      <c r="X3" s="752" t="s">
        <v>334</v>
      </c>
    </row>
    <row r="4" spans="1:24" s="337" customFormat="1">
      <c r="A4" s="334" t="s">
        <v>335</v>
      </c>
      <c r="B4" s="335">
        <v>13586789.68</v>
      </c>
      <c r="C4" s="335">
        <v>13721397.17</v>
      </c>
      <c r="D4" s="335">
        <v>134607.48000000001</v>
      </c>
      <c r="E4" s="335">
        <v>8204278.4564747512</v>
      </c>
      <c r="F4" s="335">
        <v>8450634.5486525837</v>
      </c>
      <c r="G4" s="335">
        <v>246356.09217783314</v>
      </c>
      <c r="H4" s="335">
        <v>3867957.119866387</v>
      </c>
      <c r="I4" s="335">
        <v>4037197.4645620352</v>
      </c>
      <c r="J4" s="335">
        <v>169240.34469564888</v>
      </c>
      <c r="K4" s="335">
        <v>1402673.1663511815</v>
      </c>
      <c r="L4" s="336"/>
      <c r="M4" s="335">
        <v>1510565.626302883</v>
      </c>
      <c r="N4" s="335">
        <v>1453741.1083225142</v>
      </c>
      <c r="O4" s="335">
        <v>-56824.517980368677</v>
      </c>
      <c r="P4" s="1044">
        <v>2498395.1144904559</v>
      </c>
      <c r="Q4" s="1044">
        <v>2648542.2610877445</v>
      </c>
      <c r="R4" s="1044">
        <v>150147.14659728832</v>
      </c>
      <c r="S4" s="335">
        <f t="shared" ref="S4:T7" si="0">P4-AA4</f>
        <v>2498395.1144904559</v>
      </c>
      <c r="T4" s="335">
        <f t="shared" si="0"/>
        <v>2648542.2610877445</v>
      </c>
      <c r="U4" s="335">
        <f>T4-S4</f>
        <v>150147.14659728855</v>
      </c>
      <c r="V4" s="335">
        <v>4336321.3366083642</v>
      </c>
      <c r="W4" s="335">
        <v>4413437.0840905486</v>
      </c>
      <c r="X4" s="335">
        <v>77115.747482184262</v>
      </c>
    </row>
    <row r="5" spans="1:24" s="337" customFormat="1">
      <c r="A5" s="334" t="s">
        <v>336</v>
      </c>
      <c r="B5" s="335">
        <v>42455.24</v>
      </c>
      <c r="C5" s="335">
        <v>43132.39</v>
      </c>
      <c r="D5" s="335">
        <v>677.15</v>
      </c>
      <c r="E5" s="335">
        <v>21105.219399808531</v>
      </c>
      <c r="F5" s="335">
        <v>10905.866867094999</v>
      </c>
      <c r="G5" s="335">
        <v>-10199.352532713532</v>
      </c>
      <c r="H5" s="335">
        <v>10111.267505446371</v>
      </c>
      <c r="I5" s="335">
        <v>6154.6800348420002</v>
      </c>
      <c r="J5" s="335">
        <v>-3956.5874706043705</v>
      </c>
      <c r="K5" s="335">
        <v>170896.26193975483</v>
      </c>
      <c r="L5" s="336"/>
      <c r="M5" s="335">
        <v>2313.3496051225502</v>
      </c>
      <c r="N5" s="335">
        <v>1420.1939279990004</v>
      </c>
      <c r="O5" s="335">
        <v>-893.15567712355005</v>
      </c>
      <c r="P5" s="1044">
        <v>3391.4328035359158</v>
      </c>
      <c r="Q5" s="1044">
        <v>2184.5461279129995</v>
      </c>
      <c r="R5" s="1044">
        <v>-1206.8866756229154</v>
      </c>
      <c r="S5" s="335">
        <f t="shared" si="0"/>
        <v>3391.4328035359158</v>
      </c>
      <c r="T5" s="335">
        <f t="shared" si="0"/>
        <v>2184.5461279129995</v>
      </c>
      <c r="U5" s="335">
        <f>T5-S5</f>
        <v>-1206.8866756229163</v>
      </c>
      <c r="V5" s="335">
        <v>10993.951894362161</v>
      </c>
      <c r="W5" s="335">
        <v>4751.186832252999</v>
      </c>
      <c r="X5" s="335">
        <v>-6242.7650621091616</v>
      </c>
    </row>
    <row r="6" spans="1:24" s="337" customFormat="1">
      <c r="A6" s="334" t="s">
        <v>337</v>
      </c>
      <c r="B6" s="335">
        <v>2129.61</v>
      </c>
      <c r="C6" s="335">
        <v>1025.51</v>
      </c>
      <c r="D6" s="335">
        <v>-1104.0999999999999</v>
      </c>
      <c r="E6" s="335">
        <v>1736.0662649900332</v>
      </c>
      <c r="F6" s="335">
        <v>143.46547470351172</v>
      </c>
      <c r="G6" s="335">
        <v>-1592.6007902865215</v>
      </c>
      <c r="H6" s="335">
        <v>706.98564076070761</v>
      </c>
      <c r="I6" s="335">
        <v>120.59398482288034</v>
      </c>
      <c r="J6" s="335">
        <v>-586.39165593782718</v>
      </c>
      <c r="K6" s="335">
        <v>6506.7867831802578</v>
      </c>
      <c r="L6" s="336"/>
      <c r="M6" s="335">
        <v>488.72905437079737</v>
      </c>
      <c r="N6" s="335">
        <v>21.538057449182851</v>
      </c>
      <c r="O6" s="335">
        <v>-467.19099692161456</v>
      </c>
      <c r="P6" s="1044">
        <v>434.41320319845966</v>
      </c>
      <c r="Q6" s="1044">
        <v>120.08709885100001</v>
      </c>
      <c r="R6" s="1044">
        <v>-314.32610434745959</v>
      </c>
      <c r="S6" s="335">
        <f t="shared" si="0"/>
        <v>434.41320319845966</v>
      </c>
      <c r="T6" s="335">
        <f t="shared" si="0"/>
        <v>120.08709885100001</v>
      </c>
      <c r="U6" s="335">
        <f>T6-S6</f>
        <v>-314.32610434745965</v>
      </c>
      <c r="V6" s="335">
        <v>1029.0806242293256</v>
      </c>
      <c r="W6" s="335">
        <v>22.871489880631373</v>
      </c>
      <c r="X6" s="335">
        <v>-1006.2091343486943</v>
      </c>
    </row>
    <row r="7" spans="1:24" s="341" customFormat="1">
      <c r="A7" s="338" t="s">
        <v>114</v>
      </c>
      <c r="B7" s="1046">
        <v>13631374.529999999</v>
      </c>
      <c r="C7" s="1046">
        <v>13765555.07</v>
      </c>
      <c r="D7" s="1046">
        <v>134180.53</v>
      </c>
      <c r="E7" s="1046">
        <v>8227119.7421395499</v>
      </c>
      <c r="F7" s="1046">
        <v>8461683.8809943832</v>
      </c>
      <c r="G7" s="1046">
        <v>234564.13885483309</v>
      </c>
      <c r="H7" s="335">
        <v>3878775.3730125939</v>
      </c>
      <c r="I7" s="335">
        <v>4043472.7385817012</v>
      </c>
      <c r="J7" s="335">
        <v>164697.36556910668</v>
      </c>
      <c r="K7" s="1046">
        <v>1580076.2150741164</v>
      </c>
      <c r="L7" s="340"/>
      <c r="M7" s="339">
        <v>1513367.7049623765</v>
      </c>
      <c r="N7" s="339">
        <v>1455182.8403079626</v>
      </c>
      <c r="O7" s="339">
        <v>-58184.864654413846</v>
      </c>
      <c r="P7" s="1045">
        <v>2502220.9604971902</v>
      </c>
      <c r="Q7" s="1044">
        <v>2650846.8943145084</v>
      </c>
      <c r="R7" s="1044">
        <v>148625.93381731794</v>
      </c>
      <c r="S7" s="339">
        <f t="shared" si="0"/>
        <v>2502220.9604971902</v>
      </c>
      <c r="T7" s="339">
        <f t="shared" si="0"/>
        <v>2650846.8943145084</v>
      </c>
      <c r="U7" s="339">
        <f>T7-S7</f>
        <v>148625.93381731817</v>
      </c>
      <c r="V7" s="339">
        <v>4348344.369126956</v>
      </c>
      <c r="W7" s="339">
        <v>4418211.1424126821</v>
      </c>
      <c r="X7" s="339">
        <v>69866.773285726405</v>
      </c>
    </row>
    <row r="8" spans="1:24" ht="26.25" customHeight="1">
      <c r="A8" s="1043" t="s">
        <v>782</v>
      </c>
      <c r="B8" s="327"/>
      <c r="C8" s="327"/>
      <c r="D8" s="618"/>
      <c r="E8" s="618"/>
      <c r="F8" s="618"/>
      <c r="G8" s="618"/>
      <c r="H8" s="618"/>
      <c r="P8" s="342"/>
      <c r="Q8" s="342"/>
      <c r="R8" s="342"/>
      <c r="S8" s="342"/>
      <c r="T8" s="342"/>
      <c r="U8" s="342"/>
      <c r="V8" s="342"/>
    </row>
    <row r="9" spans="1:24">
      <c r="A9" s="327" t="s">
        <v>102</v>
      </c>
      <c r="B9" s="343"/>
      <c r="C9" s="343"/>
      <c r="D9" s="49"/>
      <c r="E9" s="49"/>
      <c r="F9" s="49"/>
      <c r="G9" s="49"/>
      <c r="H9" s="343"/>
      <c r="J9" s="1042"/>
      <c r="P9" s="342"/>
      <c r="Q9" s="342"/>
      <c r="R9" s="342"/>
      <c r="S9" s="342"/>
      <c r="T9" s="342"/>
      <c r="U9" s="342"/>
      <c r="V9" s="342"/>
    </row>
    <row r="10" spans="1:24">
      <c r="A10" s="344"/>
      <c r="B10" s="343"/>
      <c r="C10" s="343"/>
      <c r="D10" s="49"/>
      <c r="E10" s="49"/>
      <c r="F10" s="49"/>
      <c r="G10" s="49"/>
      <c r="H10" s="343"/>
    </row>
  </sheetData>
  <mergeCells count="9">
    <mergeCell ref="V2:X2"/>
    <mergeCell ref="S2:U2"/>
    <mergeCell ref="M2:N2"/>
    <mergeCell ref="A1:K1"/>
    <mergeCell ref="A2:A3"/>
    <mergeCell ref="B2:D2"/>
    <mergeCell ref="H2:J2"/>
    <mergeCell ref="K2:K3"/>
    <mergeCell ref="E2:G2"/>
  </mergeCells>
  <pageMargins left="0.75" right="0.75" top="1" bottom="1" header="0.5" footer="0.5"/>
  <pageSetup scale="88" orientation="landscape" r:id="rId1"/>
  <headerFooter alignWithMargins="0"/>
</worksheet>
</file>

<file path=xl/worksheets/sheet55.xml><?xml version="1.0" encoding="utf-8"?>
<worksheet xmlns="http://schemas.openxmlformats.org/spreadsheetml/2006/main" xmlns:r="http://schemas.openxmlformats.org/officeDocument/2006/relationships">
  <sheetPr codeName="Sheet64"/>
  <dimension ref="A1:Y38"/>
  <sheetViews>
    <sheetView zoomScaleSheetLayoutView="100" workbookViewId="0">
      <pane xSplit="1" ySplit="3" topLeftCell="B4" activePane="bottomRight" state="frozen"/>
      <selection sqref="A1:K1"/>
      <selection pane="topRight" sqref="A1:K1"/>
      <selection pane="bottomLeft" sqref="A1:K1"/>
      <selection pane="bottomRight" activeCell="K18" sqref="K18"/>
    </sheetView>
  </sheetViews>
  <sheetFormatPr defaultColWidth="9.140625" defaultRowHeight="12.75"/>
  <cols>
    <col min="1" max="1" width="29.7109375" style="368" customWidth="1"/>
    <col min="2" max="2" width="9.7109375" style="368" customWidth="1"/>
    <col min="3" max="3" width="9.5703125" style="368" customWidth="1"/>
    <col min="4" max="4" width="9" style="368" customWidth="1"/>
    <col min="5" max="5" width="9.28515625" style="369" customWidth="1"/>
    <col min="6" max="6" width="9.140625" style="368" customWidth="1"/>
    <col min="7" max="7" width="8.85546875" style="368" customWidth="1"/>
    <col min="8" max="8" width="7.5703125" style="368" customWidth="1"/>
    <col min="9" max="9" width="9.7109375" style="369" bestFit="1" customWidth="1"/>
    <col min="10" max="10" width="9.140625" style="368" customWidth="1"/>
    <col min="11" max="11" width="8.85546875" style="368" customWidth="1"/>
    <col min="12" max="13" width="7.5703125" style="368" customWidth="1"/>
    <col min="14" max="14" width="13.140625" style="368" hidden="1" customWidth="1"/>
    <col min="15" max="15" width="9.140625" style="368" hidden="1" customWidth="1"/>
    <col min="16" max="16" width="9.85546875" style="368" hidden="1" customWidth="1"/>
    <col min="17" max="17" width="11.5703125" style="368" hidden="1" customWidth="1"/>
    <col min="18" max="18" width="10.5703125" style="368" hidden="1" customWidth="1"/>
    <col min="19" max="22" width="9.140625" style="368" hidden="1" customWidth="1"/>
    <col min="23" max="25" width="0" style="368" hidden="1" customWidth="1"/>
    <col min="26" max="16384" width="9.140625" style="368"/>
  </cols>
  <sheetData>
    <row r="1" spans="1:25" s="345" customFormat="1" ht="17.25" customHeight="1" thickBot="1">
      <c r="A1" s="1442" t="s">
        <v>823</v>
      </c>
      <c r="B1" s="1442"/>
      <c r="C1" s="1442"/>
      <c r="D1" s="1442"/>
      <c r="E1" s="1442"/>
      <c r="F1" s="1442"/>
      <c r="G1" s="1442"/>
      <c r="H1" s="1442"/>
      <c r="I1" s="1442"/>
      <c r="J1" s="1442"/>
      <c r="K1" s="1442"/>
      <c r="L1" s="1442"/>
      <c r="M1" s="759"/>
    </row>
    <row r="2" spans="1:25" s="345" customFormat="1" ht="13.5" customHeight="1">
      <c r="A2" s="1440" t="s">
        <v>338</v>
      </c>
      <c r="B2" s="1443" t="s">
        <v>609</v>
      </c>
      <c r="C2" s="1444"/>
      <c r="D2" s="1444"/>
      <c r="E2" s="1445"/>
      <c r="F2" s="1437" t="s">
        <v>610</v>
      </c>
      <c r="G2" s="1438"/>
      <c r="H2" s="1439"/>
      <c r="I2" s="1053"/>
      <c r="J2" s="1437">
        <v>42614</v>
      </c>
      <c r="K2" s="1438"/>
      <c r="L2" s="1439"/>
      <c r="M2" s="346"/>
      <c r="N2" s="1437" t="s">
        <v>822</v>
      </c>
      <c r="O2" s="1438"/>
      <c r="P2" s="1439"/>
      <c r="Q2" s="1437" t="s">
        <v>821</v>
      </c>
      <c r="R2" s="1438"/>
      <c r="S2" s="1439"/>
      <c r="T2" s="1437" t="s">
        <v>820</v>
      </c>
      <c r="U2" s="1438"/>
      <c r="V2" s="1439"/>
      <c r="W2" s="1437" t="s">
        <v>819</v>
      </c>
      <c r="X2" s="1438"/>
      <c r="Y2" s="1439"/>
    </row>
    <row r="3" spans="1:25" s="350" customFormat="1" ht="38.25">
      <c r="A3" s="1441"/>
      <c r="B3" s="347" t="s">
        <v>332</v>
      </c>
      <c r="C3" s="347" t="s">
        <v>333</v>
      </c>
      <c r="D3" s="348" t="s">
        <v>334</v>
      </c>
      <c r="E3" s="619" t="s">
        <v>339</v>
      </c>
      <c r="F3" s="347" t="s">
        <v>332</v>
      </c>
      <c r="G3" s="347" t="s">
        <v>333</v>
      </c>
      <c r="H3" s="348" t="s">
        <v>334</v>
      </c>
      <c r="I3" s="619" t="s">
        <v>339</v>
      </c>
      <c r="J3" s="347" t="s">
        <v>332</v>
      </c>
      <c r="K3" s="347" t="s">
        <v>333</v>
      </c>
      <c r="L3" s="348" t="s">
        <v>334</v>
      </c>
      <c r="M3" s="349"/>
      <c r="N3" s="347" t="s">
        <v>332</v>
      </c>
      <c r="O3" s="347" t="s">
        <v>333</v>
      </c>
      <c r="P3" s="348" t="s">
        <v>334</v>
      </c>
      <c r="Q3" s="347" t="s">
        <v>332</v>
      </c>
      <c r="R3" s="347" t="s">
        <v>333</v>
      </c>
      <c r="S3" s="348" t="s">
        <v>334</v>
      </c>
      <c r="T3" s="347" t="s">
        <v>332</v>
      </c>
      <c r="U3" s="347" t="s">
        <v>333</v>
      </c>
      <c r="V3" s="348" t="s">
        <v>334</v>
      </c>
      <c r="W3" s="347" t="s">
        <v>332</v>
      </c>
      <c r="X3" s="347" t="s">
        <v>333</v>
      </c>
      <c r="Y3" s="348" t="s">
        <v>334</v>
      </c>
    </row>
    <row r="4" spans="1:25" s="354" customFormat="1" ht="30" customHeight="1">
      <c r="A4" s="351" t="s">
        <v>340</v>
      </c>
      <c r="B4" s="352">
        <v>13518544.74</v>
      </c>
      <c r="C4" s="352">
        <v>13551552.760000002</v>
      </c>
      <c r="D4" s="353">
        <v>33008.03</v>
      </c>
      <c r="E4" s="353">
        <v>782899.57000000007</v>
      </c>
      <c r="F4" s="352">
        <v>8142965.8960224139</v>
      </c>
      <c r="G4" s="352">
        <v>8339566.9734516628</v>
      </c>
      <c r="H4" s="353">
        <v>196601.07742924843</v>
      </c>
      <c r="I4" s="352">
        <v>1024304.9042625387</v>
      </c>
      <c r="J4" s="352">
        <v>4277559.8319805292</v>
      </c>
      <c r="K4" s="352">
        <v>4318612.0856155148</v>
      </c>
      <c r="L4" s="353">
        <v>41052.253634985711</v>
      </c>
      <c r="M4" s="352"/>
      <c r="N4" s="352">
        <v>1502549.8933655024</v>
      </c>
      <c r="O4" s="352">
        <v>1438003.4951949876</v>
      </c>
      <c r="P4" s="353">
        <f t="shared" ref="P4:P18" si="0">O4-N4</f>
        <v>-64546.398170514731</v>
      </c>
      <c r="Q4" s="352">
        <v>2477323.6334868907</v>
      </c>
      <c r="R4" s="352">
        <v>2617566.6910571498</v>
      </c>
      <c r="S4" s="353">
        <f t="shared" ref="S4:S18" si="1">R4-Q4</f>
        <v>140243.05757025909</v>
      </c>
      <c r="T4" s="352">
        <v>2919938.4152388433</v>
      </c>
      <c r="U4" s="352">
        <v>2953345.2435800382</v>
      </c>
      <c r="V4" s="353">
        <f t="shared" ref="V4:V18" si="2">U4-T4</f>
        <v>33406.828341194894</v>
      </c>
      <c r="W4" s="352">
        <v>3865406.0640418846</v>
      </c>
      <c r="X4" s="352">
        <v>4020954.8878361471</v>
      </c>
      <c r="Y4" s="353">
        <v>155548.82379426272</v>
      </c>
    </row>
    <row r="5" spans="1:25" s="360" customFormat="1" ht="15.75">
      <c r="A5" s="356" t="s">
        <v>341</v>
      </c>
      <c r="B5" s="358">
        <v>12992930.449999999</v>
      </c>
      <c r="C5" s="358">
        <v>13010038.91</v>
      </c>
      <c r="D5" s="358">
        <v>17108.46</v>
      </c>
      <c r="E5" s="357">
        <v>199403.71</v>
      </c>
      <c r="F5" s="357">
        <v>7855563.7090957686</v>
      </c>
      <c r="G5" s="357">
        <v>7954289.1349320766</v>
      </c>
      <c r="H5" s="362">
        <v>98725.425836307928</v>
      </c>
      <c r="I5" s="357">
        <v>308687.94335466647</v>
      </c>
      <c r="J5" s="357">
        <v>4119586.0875073848</v>
      </c>
      <c r="K5" s="357">
        <v>4124028.7428684309</v>
      </c>
      <c r="L5" s="357">
        <v>4442.6553610460833</v>
      </c>
      <c r="M5" s="359"/>
      <c r="N5" s="357">
        <v>1462059.8550242546</v>
      </c>
      <c r="O5" s="357">
        <v>1392661.1886158483</v>
      </c>
      <c r="P5" s="353">
        <f t="shared" si="0"/>
        <v>-69398.666408406338</v>
      </c>
      <c r="Q5" s="357">
        <v>2398334.7284939522</v>
      </c>
      <c r="R5" s="357">
        <v>2505799.2929191012</v>
      </c>
      <c r="S5" s="353">
        <f t="shared" si="1"/>
        <v>107464.564425149</v>
      </c>
      <c r="T5" s="357">
        <v>2848156.9929829193</v>
      </c>
      <c r="U5" s="357">
        <v>2832969.4908132292</v>
      </c>
      <c r="V5" s="353">
        <f t="shared" si="2"/>
        <v>-15187.502169690095</v>
      </c>
      <c r="W5" s="357">
        <v>3735977.6215883838</v>
      </c>
      <c r="X5" s="357">
        <v>3830260.3920636456</v>
      </c>
      <c r="Y5" s="353">
        <v>94282.770475261845</v>
      </c>
    </row>
    <row r="6" spans="1:25" s="360" customFormat="1" ht="15.75">
      <c r="A6" s="356" t="s">
        <v>342</v>
      </c>
      <c r="B6" s="358">
        <v>12399.33</v>
      </c>
      <c r="C6" s="358">
        <v>13158.46</v>
      </c>
      <c r="D6" s="358">
        <v>759.13</v>
      </c>
      <c r="E6" s="357">
        <v>16306.16</v>
      </c>
      <c r="F6" s="357">
        <v>6448.2579552965344</v>
      </c>
      <c r="G6" s="357">
        <v>4145.2496651318397</v>
      </c>
      <c r="H6" s="362">
        <v>-2303.0082901646947</v>
      </c>
      <c r="I6" s="357">
        <v>15390.041927530192</v>
      </c>
      <c r="J6" s="357">
        <v>3608.819529789801</v>
      </c>
      <c r="K6" s="357">
        <v>1639.6130376048495</v>
      </c>
      <c r="L6" s="357">
        <v>-1969.2064921849512</v>
      </c>
      <c r="M6" s="359"/>
      <c r="N6" s="357">
        <v>1155.2087768732185</v>
      </c>
      <c r="O6" s="357">
        <v>318.05437187649005</v>
      </c>
      <c r="P6" s="353">
        <f t="shared" si="0"/>
        <v>-837.15440499672854</v>
      </c>
      <c r="Q6" s="357">
        <v>1745.1776058817554</v>
      </c>
      <c r="R6" s="357">
        <v>1379.8548570432142</v>
      </c>
      <c r="S6" s="353">
        <f t="shared" si="1"/>
        <v>-365.3227488385412</v>
      </c>
      <c r="T6" s="357">
        <v>1751.5103247905663</v>
      </c>
      <c r="U6" s="357">
        <v>743.87594684263672</v>
      </c>
      <c r="V6" s="353">
        <f t="shared" si="2"/>
        <v>-1007.6343779479296</v>
      </c>
      <c r="W6" s="357">
        <v>2839.4384255067334</v>
      </c>
      <c r="X6" s="357">
        <v>2505.6366275269902</v>
      </c>
      <c r="Y6" s="353">
        <v>-333.80179797974347</v>
      </c>
    </row>
    <row r="7" spans="1:25" s="360" customFormat="1" ht="15.75">
      <c r="A7" s="356" t="s">
        <v>343</v>
      </c>
      <c r="B7" s="358">
        <v>513214.96</v>
      </c>
      <c r="C7" s="358">
        <v>527952.89</v>
      </c>
      <c r="D7" s="358">
        <v>14737.94</v>
      </c>
      <c r="E7" s="357">
        <v>565459.56000000006</v>
      </c>
      <c r="F7" s="357">
        <v>280953.92897134874</v>
      </c>
      <c r="G7" s="357">
        <v>381132.58885445399</v>
      </c>
      <c r="H7" s="362">
        <v>100178.6598831052</v>
      </c>
      <c r="I7" s="357">
        <v>698417.43487189966</v>
      </c>
      <c r="J7" s="357">
        <v>154364.92494335462</v>
      </c>
      <c r="K7" s="357">
        <v>192943.72970947926</v>
      </c>
      <c r="L7" s="357">
        <v>38578.80476612458</v>
      </c>
      <c r="M7" s="359"/>
      <c r="N7" s="357">
        <v>39334.829564374297</v>
      </c>
      <c r="O7" s="357">
        <v>45024.252207262965</v>
      </c>
      <c r="P7" s="353">
        <f t="shared" si="0"/>
        <v>5689.4226428886686</v>
      </c>
      <c r="Q7" s="357">
        <v>77243.727387056628</v>
      </c>
      <c r="R7" s="357">
        <v>110387.54328100538</v>
      </c>
      <c r="S7" s="353">
        <f t="shared" si="1"/>
        <v>33143.815893948748</v>
      </c>
      <c r="T7" s="357">
        <v>70029.911931133451</v>
      </c>
      <c r="U7" s="357">
        <v>119631.87681996642</v>
      </c>
      <c r="V7" s="353">
        <f t="shared" si="2"/>
        <v>49601.964888832968</v>
      </c>
      <c r="W7" s="357">
        <v>126589.00402799412</v>
      </c>
      <c r="X7" s="357">
        <v>188188.85914497473</v>
      </c>
      <c r="Y7" s="353">
        <v>61599.855116980616</v>
      </c>
    </row>
    <row r="8" spans="1:25" s="360" customFormat="1" ht="15.75">
      <c r="A8" s="356" t="s">
        <v>344</v>
      </c>
      <c r="B8" s="358">
        <v>0</v>
      </c>
      <c r="C8" s="358">
        <v>0</v>
      </c>
      <c r="D8" s="358">
        <v>0</v>
      </c>
      <c r="E8" s="357">
        <v>0</v>
      </c>
      <c r="F8" s="357">
        <v>0</v>
      </c>
      <c r="G8" s="357">
        <v>0</v>
      </c>
      <c r="H8" s="362">
        <v>0</v>
      </c>
      <c r="I8" s="357">
        <v>0</v>
      </c>
      <c r="J8" s="357">
        <v>0</v>
      </c>
      <c r="K8" s="357">
        <v>0</v>
      </c>
      <c r="L8" s="357">
        <v>0</v>
      </c>
      <c r="M8" s="359"/>
      <c r="N8" s="357">
        <v>0</v>
      </c>
      <c r="O8" s="357">
        <v>0</v>
      </c>
      <c r="P8" s="353">
        <f t="shared" si="0"/>
        <v>0</v>
      </c>
      <c r="Q8" s="357">
        <v>0</v>
      </c>
      <c r="R8" s="357">
        <v>0</v>
      </c>
      <c r="S8" s="353">
        <f t="shared" si="1"/>
        <v>0</v>
      </c>
      <c r="T8" s="357">
        <v>0</v>
      </c>
      <c r="U8" s="357">
        <v>0</v>
      </c>
      <c r="V8" s="353">
        <f t="shared" si="2"/>
        <v>0</v>
      </c>
      <c r="W8" s="357">
        <v>0</v>
      </c>
      <c r="X8" s="357">
        <v>0</v>
      </c>
      <c r="Y8" s="353">
        <v>0</v>
      </c>
    </row>
    <row r="9" spans="1:25" s="360" customFormat="1" ht="15.75">
      <c r="A9" s="356" t="s">
        <v>345</v>
      </c>
      <c r="B9" s="358">
        <v>0</v>
      </c>
      <c r="C9" s="358">
        <v>402.5</v>
      </c>
      <c r="D9" s="358">
        <v>402.5</v>
      </c>
      <c r="E9" s="357">
        <v>1730.14</v>
      </c>
      <c r="F9" s="357">
        <v>0</v>
      </c>
      <c r="G9" s="357">
        <v>0</v>
      </c>
      <c r="H9" s="362">
        <v>0</v>
      </c>
      <c r="I9" s="357">
        <v>1809.4841084422724</v>
      </c>
      <c r="J9" s="357">
        <v>0</v>
      </c>
      <c r="K9" s="357">
        <v>0</v>
      </c>
      <c r="L9" s="357">
        <v>0</v>
      </c>
      <c r="M9" s="359"/>
      <c r="N9" s="357">
        <v>0</v>
      </c>
      <c r="O9" s="357">
        <v>0</v>
      </c>
      <c r="P9" s="353">
        <f t="shared" si="0"/>
        <v>0</v>
      </c>
      <c r="Q9" s="357">
        <v>0</v>
      </c>
      <c r="R9" s="357">
        <v>0</v>
      </c>
      <c r="S9" s="353">
        <f t="shared" si="1"/>
        <v>0</v>
      </c>
      <c r="T9" s="357">
        <v>0</v>
      </c>
      <c r="U9" s="357">
        <v>0</v>
      </c>
      <c r="V9" s="353">
        <f t="shared" si="2"/>
        <v>0</v>
      </c>
      <c r="W9" s="357">
        <v>0</v>
      </c>
      <c r="X9" s="357">
        <v>0</v>
      </c>
      <c r="Y9" s="353">
        <v>0</v>
      </c>
    </row>
    <row r="10" spans="1:25" s="354" customFormat="1" ht="25.5" customHeight="1">
      <c r="A10" s="361" t="s">
        <v>346</v>
      </c>
      <c r="B10" s="352">
        <v>91249.38</v>
      </c>
      <c r="C10" s="352">
        <v>165275.72</v>
      </c>
      <c r="D10" s="353">
        <v>74026.34</v>
      </c>
      <c r="E10" s="362">
        <v>386403.01</v>
      </c>
      <c r="F10" s="352">
        <v>69878.745821736477</v>
      </c>
      <c r="G10" s="352">
        <v>92111.173275966998</v>
      </c>
      <c r="H10" s="352">
        <v>22232.427454230517</v>
      </c>
      <c r="I10" s="352">
        <v>468022.27486810763</v>
      </c>
      <c r="J10" s="352">
        <v>34783.40721242968</v>
      </c>
      <c r="K10" s="352">
        <v>45753.744378195392</v>
      </c>
      <c r="L10" s="353">
        <v>10970.337165765697</v>
      </c>
      <c r="M10" s="359"/>
      <c r="N10" s="352">
        <v>8574.1430533118819</v>
      </c>
      <c r="O10" s="352">
        <v>13294.810797703758</v>
      </c>
      <c r="P10" s="353">
        <f t="shared" si="0"/>
        <v>4720.6677443918761</v>
      </c>
      <c r="Q10" s="352">
        <v>20286.160069250363</v>
      </c>
      <c r="R10" s="352">
        <v>25043.635748851706</v>
      </c>
      <c r="S10" s="353">
        <f t="shared" si="1"/>
        <v>4757.4756796013426</v>
      </c>
      <c r="T10" s="352">
        <v>18485.463218078592</v>
      </c>
      <c r="U10" s="352">
        <v>25712.5206961558</v>
      </c>
      <c r="V10" s="353">
        <f t="shared" si="2"/>
        <v>7227.0574780772076</v>
      </c>
      <c r="W10" s="352">
        <v>35095.338609306789</v>
      </c>
      <c r="X10" s="352">
        <v>46357.428897771606</v>
      </c>
      <c r="Y10" s="353">
        <v>11262.09028846482</v>
      </c>
    </row>
    <row r="11" spans="1:25" s="360" customFormat="1" ht="15.75">
      <c r="A11" s="356" t="s">
        <v>347</v>
      </c>
      <c r="B11" s="358">
        <v>3566.16</v>
      </c>
      <c r="C11" s="358">
        <v>9980.7099999999991</v>
      </c>
      <c r="D11" s="358">
        <v>6414.55</v>
      </c>
      <c r="E11" s="357">
        <v>41695.93</v>
      </c>
      <c r="F11" s="357">
        <v>2238.5222040169451</v>
      </c>
      <c r="G11" s="357">
        <v>4641.9592005795284</v>
      </c>
      <c r="H11" s="362">
        <v>2403.4369965625833</v>
      </c>
      <c r="I11" s="357">
        <v>50737.234520478785</v>
      </c>
      <c r="J11" s="357">
        <v>1127.5846456922616</v>
      </c>
      <c r="K11" s="357">
        <v>2367.4840764157834</v>
      </c>
      <c r="L11" s="357">
        <v>1239.8994307235218</v>
      </c>
      <c r="M11" s="359"/>
      <c r="N11" s="357">
        <v>328.67961360897829</v>
      </c>
      <c r="O11" s="357">
        <v>789.0787391165037</v>
      </c>
      <c r="P11" s="353">
        <f t="shared" si="0"/>
        <v>460.39912550752541</v>
      </c>
      <c r="Q11" s="357">
        <v>700.8108686794601</v>
      </c>
      <c r="R11" s="357">
        <v>1461.963880990304</v>
      </c>
      <c r="S11" s="353">
        <f t="shared" si="1"/>
        <v>761.15301231084391</v>
      </c>
      <c r="T11" s="357">
        <v>724.51589169850149</v>
      </c>
      <c r="U11" s="357">
        <v>1469.7426363767922</v>
      </c>
      <c r="V11" s="353">
        <f t="shared" si="2"/>
        <v>745.22674467829074</v>
      </c>
      <c r="W11" s="357">
        <v>1110.9375583246836</v>
      </c>
      <c r="X11" s="357">
        <v>2274.475124163745</v>
      </c>
      <c r="Y11" s="353">
        <v>1163.5375658390615</v>
      </c>
    </row>
    <row r="12" spans="1:25" s="360" customFormat="1" ht="15.75">
      <c r="A12" s="356" t="s">
        <v>348</v>
      </c>
      <c r="B12" s="358">
        <v>87683.22</v>
      </c>
      <c r="C12" s="358">
        <v>155295.01</v>
      </c>
      <c r="D12" s="358">
        <v>67611.789999999994</v>
      </c>
      <c r="E12" s="357">
        <v>344707.08</v>
      </c>
      <c r="F12" s="357">
        <v>67640.22361771953</v>
      </c>
      <c r="G12" s="357">
        <v>87469.21407538747</v>
      </c>
      <c r="H12" s="362">
        <v>19828.990457667933</v>
      </c>
      <c r="I12" s="357">
        <v>417285.04034762888</v>
      </c>
      <c r="J12" s="357">
        <v>33655.822566737421</v>
      </c>
      <c r="K12" s="357">
        <v>43386.260301779606</v>
      </c>
      <c r="L12" s="357">
        <v>9730.4377350421746</v>
      </c>
      <c r="M12" s="359"/>
      <c r="N12" s="357">
        <v>8245.463439702904</v>
      </c>
      <c r="O12" s="357">
        <v>12505.732058587255</v>
      </c>
      <c r="P12" s="353">
        <f t="shared" si="0"/>
        <v>4260.2686188843509</v>
      </c>
      <c r="Q12" s="357">
        <v>19585.349200570905</v>
      </c>
      <c r="R12" s="357">
        <v>23581.671867861402</v>
      </c>
      <c r="S12" s="353">
        <f t="shared" si="1"/>
        <v>3996.3226672904966</v>
      </c>
      <c r="T12" s="357">
        <v>17760.94732638009</v>
      </c>
      <c r="U12" s="357">
        <v>24242.778059779008</v>
      </c>
      <c r="V12" s="353">
        <f t="shared" si="2"/>
        <v>6481.8307333989178</v>
      </c>
      <c r="W12" s="357">
        <v>33984.401050982109</v>
      </c>
      <c r="X12" s="357">
        <v>44082.953773607864</v>
      </c>
      <c r="Y12" s="353">
        <v>10098.552722625758</v>
      </c>
    </row>
    <row r="13" spans="1:25" s="354" customFormat="1" ht="15.75">
      <c r="A13" s="363" t="s">
        <v>349</v>
      </c>
      <c r="B13" s="352">
        <v>8744.35</v>
      </c>
      <c r="C13" s="352">
        <v>28486.74</v>
      </c>
      <c r="D13" s="352">
        <v>19742.39</v>
      </c>
      <c r="E13" s="362">
        <v>39145.79</v>
      </c>
      <c r="F13" s="362">
        <v>6183.0256008704082</v>
      </c>
      <c r="G13" s="362">
        <v>18010.49913489366</v>
      </c>
      <c r="H13" s="362">
        <v>11827.473534023251</v>
      </c>
      <c r="I13" s="362">
        <v>56816.457313598155</v>
      </c>
      <c r="J13" s="362">
        <v>2990.1235230434081</v>
      </c>
      <c r="K13" s="362">
        <v>9316.7626338761966</v>
      </c>
      <c r="L13" s="362">
        <v>6326.6391108327862</v>
      </c>
      <c r="M13" s="359"/>
      <c r="N13" s="362">
        <v>962.99090711843962</v>
      </c>
      <c r="O13" s="362">
        <v>1936.8802404312096</v>
      </c>
      <c r="P13" s="353">
        <f t="shared" si="0"/>
        <v>973.88933331276996</v>
      </c>
      <c r="Q13" s="362">
        <v>2047.2798485707017</v>
      </c>
      <c r="R13" s="362">
        <v>4815.2087562969373</v>
      </c>
      <c r="S13" s="353">
        <f t="shared" si="1"/>
        <v>2767.9289077262356</v>
      </c>
      <c r="T13" s="357">
        <v>1948.0805745061621</v>
      </c>
      <c r="U13" s="357">
        <v>5000.5773082915748</v>
      </c>
      <c r="V13" s="353">
        <f t="shared" si="2"/>
        <v>3052.4967337854127</v>
      </c>
      <c r="W13" s="357">
        <v>3192.9020778270001</v>
      </c>
      <c r="X13" s="357">
        <v>8693.7365010174635</v>
      </c>
      <c r="Y13" s="353">
        <v>5500.8344231904648</v>
      </c>
    </row>
    <row r="14" spans="1:25" s="354" customFormat="1" ht="15.75">
      <c r="A14" s="363" t="s">
        <v>350</v>
      </c>
      <c r="B14" s="352">
        <v>12144.96</v>
      </c>
      <c r="C14" s="352">
        <v>19966.310000000001</v>
      </c>
      <c r="D14" s="353">
        <v>7821.34</v>
      </c>
      <c r="E14" s="362">
        <v>22408.18</v>
      </c>
      <c r="F14" s="352">
        <v>7714.5245082712063</v>
      </c>
      <c r="G14" s="352">
        <v>11834.516337848208</v>
      </c>
      <c r="H14" s="352">
        <v>4119.991829577003</v>
      </c>
      <c r="I14" s="352">
        <v>29034.129382260995</v>
      </c>
      <c r="J14" s="352">
        <v>4006.0532196911531</v>
      </c>
      <c r="K14" s="352">
        <v>6352.3471507265385</v>
      </c>
      <c r="L14" s="353">
        <v>2346.293931035385</v>
      </c>
      <c r="M14" s="359"/>
      <c r="N14" s="352">
        <v>1230.1446323068051</v>
      </c>
      <c r="O14" s="352">
        <v>1915.9271235988119</v>
      </c>
      <c r="P14" s="353">
        <f t="shared" si="0"/>
        <v>685.78249129200685</v>
      </c>
      <c r="Q14" s="352">
        <v>2446.51297269732</v>
      </c>
      <c r="R14" s="352">
        <v>3379.1990344340493</v>
      </c>
      <c r="S14" s="353">
        <f t="shared" si="1"/>
        <v>932.68606173672924</v>
      </c>
      <c r="T14" s="352">
        <v>2483.0113611981292</v>
      </c>
      <c r="U14" s="352">
        <v>3372.5391548521579</v>
      </c>
      <c r="V14" s="353">
        <f t="shared" si="2"/>
        <v>889.52779365402876</v>
      </c>
      <c r="W14" s="352">
        <v>3708.4712885800527</v>
      </c>
      <c r="X14" s="352">
        <v>5482.1691871216708</v>
      </c>
      <c r="Y14" s="353">
        <v>1773.6978985416179</v>
      </c>
    </row>
    <row r="15" spans="1:25" s="354" customFormat="1" ht="15.75">
      <c r="A15" s="356" t="s">
        <v>351</v>
      </c>
      <c r="B15" s="358">
        <v>930.91</v>
      </c>
      <c r="C15" s="358">
        <v>28.25</v>
      </c>
      <c r="D15" s="358">
        <v>-902.67</v>
      </c>
      <c r="E15" s="357">
        <v>6345.57</v>
      </c>
      <c r="F15" s="357">
        <v>571.5908473832211</v>
      </c>
      <c r="G15" s="357">
        <v>33.235085207000004</v>
      </c>
      <c r="H15" s="362">
        <v>-538.35576217622111</v>
      </c>
      <c r="I15" s="357">
        <v>6294.5925034989923</v>
      </c>
      <c r="J15" s="357">
        <v>353.61433547827835</v>
      </c>
      <c r="K15" s="357">
        <v>14.845600236999999</v>
      </c>
      <c r="L15" s="357">
        <v>-338.76873524127836</v>
      </c>
      <c r="M15" s="359"/>
      <c r="N15" s="357">
        <v>89.324099687844779</v>
      </c>
      <c r="O15" s="357">
        <v>9.7058406369999979</v>
      </c>
      <c r="P15" s="353">
        <f t="shared" si="0"/>
        <v>-79.618259050844784</v>
      </c>
      <c r="Q15" s="357">
        <v>148.89623512900005</v>
      </c>
      <c r="R15" s="357">
        <v>0.30000000000000071</v>
      </c>
      <c r="S15" s="353">
        <f t="shared" si="1"/>
        <v>-148.59623512900004</v>
      </c>
      <c r="T15" s="357">
        <v>276.88533543184474</v>
      </c>
      <c r="U15" s="357">
        <v>14.548840636999998</v>
      </c>
      <c r="V15" s="353">
        <f t="shared" si="2"/>
        <v>-262.33649479484473</v>
      </c>
      <c r="W15" s="357">
        <v>217.97651190494275</v>
      </c>
      <c r="X15" s="357">
        <v>18.389484970000005</v>
      </c>
      <c r="Y15" s="353">
        <v>-199.58702693494274</v>
      </c>
    </row>
    <row r="16" spans="1:25" s="354" customFormat="1" ht="15.75">
      <c r="A16" s="356" t="s">
        <v>352</v>
      </c>
      <c r="B16" s="358">
        <v>11214.05</v>
      </c>
      <c r="C16" s="358">
        <v>19938.060000000001</v>
      </c>
      <c r="D16" s="358">
        <v>8724.01</v>
      </c>
      <c r="E16" s="357">
        <v>16062.61</v>
      </c>
      <c r="F16" s="357">
        <v>7142.9336608879848</v>
      </c>
      <c r="G16" s="357">
        <v>11801.281252641209</v>
      </c>
      <c r="H16" s="362">
        <v>4658.3475917532242</v>
      </c>
      <c r="I16" s="357">
        <v>22739.536878762003</v>
      </c>
      <c r="J16" s="357">
        <v>3652.4388842128747</v>
      </c>
      <c r="K16" s="357">
        <v>6337.5015504895382</v>
      </c>
      <c r="L16" s="357">
        <v>2685.0626662766635</v>
      </c>
      <c r="M16" s="359"/>
      <c r="N16" s="357">
        <v>1140.8205326189602</v>
      </c>
      <c r="O16" s="357">
        <v>1906.221282961812</v>
      </c>
      <c r="P16" s="353">
        <f t="shared" si="0"/>
        <v>765.40075034285178</v>
      </c>
      <c r="Q16" s="357">
        <v>2297.6167375683199</v>
      </c>
      <c r="R16" s="357">
        <v>3378.8990344340491</v>
      </c>
      <c r="S16" s="353">
        <f t="shared" si="1"/>
        <v>1081.2822968657292</v>
      </c>
      <c r="T16" s="357">
        <v>2206.1260257662843</v>
      </c>
      <c r="U16" s="357">
        <v>3357.9903142151579</v>
      </c>
      <c r="V16" s="353">
        <f t="shared" si="2"/>
        <v>1151.8642884488736</v>
      </c>
      <c r="W16" s="357">
        <v>3490.4947766751102</v>
      </c>
      <c r="X16" s="357">
        <v>5463.7797021516708</v>
      </c>
      <c r="Y16" s="353">
        <v>1973.2849254765606</v>
      </c>
    </row>
    <row r="17" spans="1:25" s="354" customFormat="1" ht="18.75" customHeight="1">
      <c r="A17" s="363" t="s">
        <v>353</v>
      </c>
      <c r="B17" s="352">
        <v>691.1</v>
      </c>
      <c r="C17" s="352">
        <v>273.54000000000002</v>
      </c>
      <c r="D17" s="352">
        <v>-417.56</v>
      </c>
      <c r="E17" s="362">
        <v>1966.97</v>
      </c>
      <c r="F17" s="362">
        <v>377.55018625823567</v>
      </c>
      <c r="G17" s="362">
        <v>160.71879401215187</v>
      </c>
      <c r="H17" s="362">
        <v>-216.83139224608379</v>
      </c>
      <c r="I17" s="362">
        <v>1898.4492476109122</v>
      </c>
      <c r="J17" s="362">
        <v>174.3477063873024</v>
      </c>
      <c r="K17" s="362">
        <v>84.695650843653439</v>
      </c>
      <c r="L17" s="362">
        <v>-89.652055543648956</v>
      </c>
      <c r="M17" s="359"/>
      <c r="N17" s="362">
        <v>50.38300413699249</v>
      </c>
      <c r="O17" s="362">
        <v>31.91695124087823</v>
      </c>
      <c r="P17" s="353">
        <f t="shared" si="0"/>
        <v>-18.46605289611426</v>
      </c>
      <c r="Q17" s="362">
        <v>117.52411978138943</v>
      </c>
      <c r="R17" s="362">
        <v>41.969717776028276</v>
      </c>
      <c r="S17" s="353">
        <f t="shared" si="1"/>
        <v>-75.554402005361155</v>
      </c>
      <c r="T17" s="357">
        <v>104.38073404971917</v>
      </c>
      <c r="U17" s="357">
        <v>62.910422625566795</v>
      </c>
      <c r="V17" s="353">
        <f t="shared" si="2"/>
        <v>-41.470311424152371</v>
      </c>
      <c r="W17" s="357">
        <v>203.20247987093327</v>
      </c>
      <c r="X17" s="357">
        <v>76.023143168498436</v>
      </c>
      <c r="Y17" s="353">
        <v>-127.17933670243484</v>
      </c>
    </row>
    <row r="18" spans="1:25" s="354" customFormat="1" ht="16.5" thickBot="1">
      <c r="A18" s="364" t="s">
        <v>354</v>
      </c>
      <c r="B18" s="365">
        <v>13631374.529999999</v>
      </c>
      <c r="C18" s="365">
        <v>13765555.070000002</v>
      </c>
      <c r="D18" s="366">
        <v>134180.53999999998</v>
      </c>
      <c r="E18" s="366">
        <v>1232823.52</v>
      </c>
      <c r="F18" s="365">
        <v>8227119.7421395499</v>
      </c>
      <c r="G18" s="365">
        <v>8461683.8809943832</v>
      </c>
      <c r="H18" s="366">
        <v>234564.13885483312</v>
      </c>
      <c r="I18" s="365">
        <v>1580076.2150741164</v>
      </c>
      <c r="J18" s="365">
        <v>4319513.7636420811</v>
      </c>
      <c r="K18" s="365">
        <v>4380120</v>
      </c>
      <c r="L18" s="366">
        <v>60605.871787075928</v>
      </c>
      <c r="M18" s="359"/>
      <c r="N18" s="365">
        <v>1513367.5549623764</v>
      </c>
      <c r="O18" s="365">
        <v>1455183.0303079623</v>
      </c>
      <c r="P18" s="353">
        <f t="shared" si="0"/>
        <v>-58184.524654414039</v>
      </c>
      <c r="Q18" s="365">
        <v>2502221.1104971906</v>
      </c>
      <c r="R18" s="365">
        <v>2650846.7043145085</v>
      </c>
      <c r="S18" s="353">
        <f t="shared" si="1"/>
        <v>148625.59381731786</v>
      </c>
      <c r="T18" s="365">
        <v>2942959.351126676</v>
      </c>
      <c r="U18" s="365">
        <v>2987493.7911619633</v>
      </c>
      <c r="V18" s="353">
        <f t="shared" si="2"/>
        <v>44534.440035287291</v>
      </c>
      <c r="W18" s="365">
        <v>3907605.9784974693</v>
      </c>
      <c r="X18" s="365">
        <v>4081564.2455652263</v>
      </c>
      <c r="Y18" s="353">
        <v>173958.26706775717</v>
      </c>
    </row>
    <row r="19" spans="1:25">
      <c r="A19" s="1436" t="s">
        <v>782</v>
      </c>
      <c r="B19" s="1436"/>
    </row>
    <row r="20" spans="1:25">
      <c r="A20" s="370" t="s">
        <v>102</v>
      </c>
      <c r="G20" s="368" t="s">
        <v>277</v>
      </c>
      <c r="K20" s="368" t="s">
        <v>277</v>
      </c>
    </row>
    <row r="21" spans="1:25">
      <c r="N21" s="352">
        <v>1502549.8933655024</v>
      </c>
      <c r="O21" s="352">
        <v>1438003.4951949876</v>
      </c>
      <c r="P21" s="353">
        <v>-64546.388170514372</v>
      </c>
    </row>
    <row r="22" spans="1:25">
      <c r="N22" s="357">
        <v>1462059.8550242546</v>
      </c>
      <c r="O22" s="357">
        <v>1392661.1886158483</v>
      </c>
      <c r="P22" s="1052">
        <v>-69398.656408406299</v>
      </c>
    </row>
    <row r="23" spans="1:25">
      <c r="N23" s="357">
        <v>1155.2087768732185</v>
      </c>
      <c r="O23" s="357">
        <v>318.05437187649005</v>
      </c>
      <c r="P23" s="1052">
        <v>-837.1544049967282</v>
      </c>
    </row>
    <row r="24" spans="1:25">
      <c r="B24" s="620"/>
      <c r="N24" s="357">
        <v>39334.829564374297</v>
      </c>
      <c r="O24" s="357">
        <v>45024.252207262965</v>
      </c>
      <c r="P24" s="1052">
        <v>5689.4226428886577</v>
      </c>
    </row>
    <row r="25" spans="1:25">
      <c r="B25" s="621"/>
      <c r="N25" s="357">
        <v>0</v>
      </c>
      <c r="O25" s="357">
        <v>0</v>
      </c>
      <c r="P25" s="1052">
        <v>0</v>
      </c>
    </row>
    <row r="26" spans="1:25">
      <c r="B26" s="621"/>
      <c r="N26" s="357">
        <v>0</v>
      </c>
      <c r="O26" s="357">
        <v>0</v>
      </c>
      <c r="P26" s="1052">
        <v>0</v>
      </c>
    </row>
    <row r="27" spans="1:25">
      <c r="B27" s="621"/>
      <c r="N27" s="352">
        <v>8574.1430533118819</v>
      </c>
      <c r="O27" s="352">
        <v>13294.810797703758</v>
      </c>
      <c r="P27" s="353">
        <v>4720.6677443918779</v>
      </c>
    </row>
    <row r="28" spans="1:25">
      <c r="B28" s="621"/>
      <c r="N28" s="357">
        <v>328.67961360897829</v>
      </c>
      <c r="O28" s="357">
        <v>789.0787391165037</v>
      </c>
      <c r="P28" s="1052">
        <v>460.39912550752524</v>
      </c>
    </row>
    <row r="29" spans="1:25">
      <c r="B29" s="621"/>
      <c r="N29" s="357">
        <v>8245.463439702904</v>
      </c>
      <c r="O29" s="357">
        <v>12505.732058587255</v>
      </c>
      <c r="P29" s="1052">
        <v>4260.2686188843527</v>
      </c>
    </row>
    <row r="30" spans="1:25">
      <c r="B30" s="621"/>
      <c r="N30" s="362">
        <v>962.99090711843962</v>
      </c>
      <c r="O30" s="362">
        <v>1936.8802404312096</v>
      </c>
      <c r="P30" s="1051">
        <v>973.88933331276996</v>
      </c>
    </row>
    <row r="31" spans="1:25">
      <c r="B31" s="621"/>
      <c r="N31" s="352">
        <v>1230.1446323068051</v>
      </c>
      <c r="O31" s="352">
        <v>1915.9271235988119</v>
      </c>
      <c r="P31" s="353">
        <v>685.78249129200697</v>
      </c>
    </row>
    <row r="32" spans="1:25">
      <c r="B32" s="621"/>
      <c r="N32" s="357">
        <v>89.324099687844779</v>
      </c>
      <c r="O32" s="357">
        <v>9.7058406369999979</v>
      </c>
      <c r="P32" s="1052">
        <v>-79.61825905084477</v>
      </c>
    </row>
    <row r="33" spans="2:16">
      <c r="B33" s="621"/>
      <c r="N33" s="357">
        <v>1140.8205326189602</v>
      </c>
      <c r="O33" s="357">
        <v>1906.221282961812</v>
      </c>
      <c r="P33" s="1052">
        <v>765.40075034285178</v>
      </c>
    </row>
    <row r="34" spans="2:16">
      <c r="B34" s="621"/>
      <c r="N34" s="362">
        <v>50.38300413699249</v>
      </c>
      <c r="O34" s="362">
        <v>31.91695124087823</v>
      </c>
      <c r="P34" s="1051">
        <v>-18.466052896114256</v>
      </c>
    </row>
    <row r="35" spans="2:16" ht="13.5" thickBot="1">
      <c r="B35" s="621"/>
      <c r="N35" s="365">
        <v>1513367.5549623764</v>
      </c>
      <c r="O35" s="365">
        <v>1455183.0303079623</v>
      </c>
      <c r="P35" s="366">
        <v>-58184.514654413833</v>
      </c>
    </row>
    <row r="36" spans="2:16">
      <c r="B36" s="621"/>
    </row>
    <row r="37" spans="2:16">
      <c r="B37" s="621"/>
    </row>
    <row r="38" spans="2:16">
      <c r="B38" s="621"/>
    </row>
  </sheetData>
  <mergeCells count="10">
    <mergeCell ref="A1:L1"/>
    <mergeCell ref="B2:E2"/>
    <mergeCell ref="J2:L2"/>
    <mergeCell ref="F2:H2"/>
    <mergeCell ref="W2:Y2"/>
    <mergeCell ref="A19:B19"/>
    <mergeCell ref="N2:P2"/>
    <mergeCell ref="A2:A3"/>
    <mergeCell ref="T2:V2"/>
    <mergeCell ref="Q2:S2"/>
  </mergeCells>
  <pageMargins left="0.75" right="0.75" top="1" bottom="1" header="0.5" footer="0.5"/>
  <pageSetup scale="83" orientation="landscape" r:id="rId1"/>
  <headerFooter alignWithMargins="0"/>
</worksheet>
</file>

<file path=xl/worksheets/sheet56.xml><?xml version="1.0" encoding="utf-8"?>
<worksheet xmlns="http://schemas.openxmlformats.org/spreadsheetml/2006/main" xmlns:r="http://schemas.openxmlformats.org/officeDocument/2006/relationships">
  <sheetPr codeName="Sheet65"/>
  <dimension ref="A1:AD27"/>
  <sheetViews>
    <sheetView workbookViewId="0">
      <pane xSplit="1" ySplit="4" topLeftCell="B5" activePane="bottomRight" state="frozen"/>
      <selection sqref="A1:K1"/>
      <selection pane="topRight" sqref="A1:K1"/>
      <selection pane="bottomLeft" sqref="A1:K1"/>
      <selection pane="bottomRight" sqref="A1:Q1"/>
    </sheetView>
  </sheetViews>
  <sheetFormatPr defaultColWidth="9.140625" defaultRowHeight="12.75"/>
  <cols>
    <col min="1" max="1" width="38.7109375" style="337" customWidth="1"/>
    <col min="2" max="2" width="6" style="337" customWidth="1"/>
    <col min="3" max="4" width="7" style="337" customWidth="1"/>
    <col min="5" max="5" width="6" style="337" customWidth="1"/>
    <col min="6" max="6" width="9.42578125" style="337" customWidth="1"/>
    <col min="7" max="8" width="8.140625" style="337" customWidth="1"/>
    <col min="9" max="9" width="9.85546875" style="337" customWidth="1"/>
    <col min="10" max="13" width="7.28515625" style="337" customWidth="1"/>
    <col min="14" max="14" width="9.28515625" style="337" customWidth="1"/>
    <col min="15" max="15" width="8.140625" style="337" customWidth="1"/>
    <col min="16" max="16" width="7.28515625" style="337" customWidth="1"/>
    <col min="17" max="17" width="9.28515625" style="337" customWidth="1"/>
    <col min="18" max="18" width="8.42578125" style="337" customWidth="1"/>
    <col min="19" max="19" width="12.7109375" style="337" customWidth="1"/>
    <col min="20" max="20" width="11.140625" style="337" customWidth="1"/>
    <col min="21" max="22" width="10.42578125" style="337" customWidth="1"/>
    <col min="23" max="23" width="9.140625" style="337"/>
    <col min="24" max="24" width="9.42578125" style="337" customWidth="1"/>
    <col min="25" max="27" width="9.140625" style="337"/>
    <col min="28" max="28" width="10.5703125" style="337" bestFit="1" customWidth="1"/>
    <col min="29" max="16384" width="9.140625" style="337"/>
  </cols>
  <sheetData>
    <row r="1" spans="1:30" s="44" customFormat="1" ht="15.75" customHeight="1" thickBot="1">
      <c r="A1" s="1428" t="s">
        <v>49</v>
      </c>
      <c r="B1" s="1428"/>
      <c r="C1" s="1428"/>
      <c r="D1" s="1428"/>
      <c r="E1" s="1428"/>
      <c r="F1" s="1428"/>
      <c r="G1" s="1428"/>
      <c r="H1" s="1428"/>
      <c r="I1" s="1428"/>
      <c r="J1" s="1428"/>
      <c r="K1" s="1428"/>
      <c r="L1" s="1428"/>
      <c r="M1" s="1428"/>
      <c r="N1" s="1428"/>
      <c r="O1" s="1428"/>
      <c r="P1" s="1428"/>
      <c r="Q1" s="1428"/>
    </row>
    <row r="2" spans="1:30" s="44" customFormat="1" ht="13.5" customHeight="1">
      <c r="A2" s="1446" t="s">
        <v>338</v>
      </c>
      <c r="B2" s="1437" t="s">
        <v>609</v>
      </c>
      <c r="C2" s="1438"/>
      <c r="D2" s="1438"/>
      <c r="E2" s="1438"/>
      <c r="F2" s="1438"/>
      <c r="G2" s="1438"/>
      <c r="H2" s="1438"/>
      <c r="I2" s="1439"/>
      <c r="J2" s="1437" t="s">
        <v>610</v>
      </c>
      <c r="K2" s="1438"/>
      <c r="L2" s="1438"/>
      <c r="M2" s="1438"/>
      <c r="N2" s="1438"/>
      <c r="O2" s="1438"/>
      <c r="P2" s="1438"/>
      <c r="Q2" s="1439"/>
      <c r="T2" s="73"/>
      <c r="U2" s="73"/>
      <c r="V2" s="73"/>
    </row>
    <row r="3" spans="1:30" s="44" customFormat="1" ht="13.5" customHeight="1">
      <c r="A3" s="1447"/>
      <c r="B3" s="1449" t="s">
        <v>355</v>
      </c>
      <c r="C3" s="1450"/>
      <c r="D3" s="1450"/>
      <c r="E3" s="1451"/>
      <c r="F3" s="1449" t="s">
        <v>356</v>
      </c>
      <c r="G3" s="1450"/>
      <c r="H3" s="1450"/>
      <c r="I3" s="1452"/>
      <c r="J3" s="1449" t="s">
        <v>355</v>
      </c>
      <c r="K3" s="1450"/>
      <c r="L3" s="1450"/>
      <c r="M3" s="1451"/>
      <c r="N3" s="1189" t="s">
        <v>356</v>
      </c>
      <c r="O3" s="1453"/>
      <c r="P3" s="1453"/>
      <c r="Q3" s="1454"/>
      <c r="T3" s="73"/>
      <c r="U3" s="73"/>
      <c r="V3" s="73"/>
    </row>
    <row r="4" spans="1:30" s="73" customFormat="1" ht="15" customHeight="1">
      <c r="A4" s="1448"/>
      <c r="B4" s="750" t="s">
        <v>261</v>
      </c>
      <c r="C4" s="750" t="s">
        <v>357</v>
      </c>
      <c r="D4" s="750" t="s">
        <v>337</v>
      </c>
      <c r="E4" s="750" t="s">
        <v>114</v>
      </c>
      <c r="F4" s="750" t="s">
        <v>261</v>
      </c>
      <c r="G4" s="750" t="s">
        <v>357</v>
      </c>
      <c r="H4" s="750" t="s">
        <v>337</v>
      </c>
      <c r="I4" s="371" t="s">
        <v>114</v>
      </c>
      <c r="J4" s="750" t="s">
        <v>261</v>
      </c>
      <c r="K4" s="750" t="s">
        <v>357</v>
      </c>
      <c r="L4" s="750" t="s">
        <v>337</v>
      </c>
      <c r="M4" s="750" t="s">
        <v>114</v>
      </c>
      <c r="N4" s="750" t="s">
        <v>261</v>
      </c>
      <c r="O4" s="750" t="s">
        <v>357</v>
      </c>
      <c r="P4" s="750" t="s">
        <v>337</v>
      </c>
      <c r="Q4" s="371" t="s">
        <v>114</v>
      </c>
      <c r="S4" s="44"/>
      <c r="T4" s="372"/>
      <c r="U4" s="372"/>
      <c r="V4" s="372"/>
    </row>
    <row r="5" spans="1:30" s="377" customFormat="1" ht="25.5">
      <c r="A5" s="373" t="s">
        <v>358</v>
      </c>
      <c r="B5" s="374">
        <v>355</v>
      </c>
      <c r="C5" s="374">
        <v>1398</v>
      </c>
      <c r="D5" s="374">
        <v>78</v>
      </c>
      <c r="E5" s="374">
        <v>1831</v>
      </c>
      <c r="F5" s="374">
        <v>7222545</v>
      </c>
      <c r="G5" s="374">
        <v>1089531</v>
      </c>
      <c r="H5" s="374">
        <v>11798</v>
      </c>
      <c r="I5" s="375">
        <v>8323874</v>
      </c>
      <c r="J5" s="374">
        <v>350</v>
      </c>
      <c r="K5" s="374">
        <v>1328</v>
      </c>
      <c r="L5" s="374">
        <v>73</v>
      </c>
      <c r="M5" s="374">
        <v>1751</v>
      </c>
      <c r="N5" s="374">
        <v>8197557</v>
      </c>
      <c r="O5" s="374">
        <v>1141381</v>
      </c>
      <c r="P5" s="374">
        <v>10155</v>
      </c>
      <c r="Q5" s="375">
        <v>9349093</v>
      </c>
      <c r="R5" s="376"/>
      <c r="S5" s="44"/>
      <c r="T5" s="44"/>
      <c r="U5" s="44"/>
      <c r="V5" s="44"/>
      <c r="X5" s="355"/>
      <c r="Y5" s="355"/>
      <c r="Z5" s="355"/>
      <c r="AB5" s="355"/>
      <c r="AC5" s="355"/>
      <c r="AD5" s="355"/>
    </row>
    <row r="6" spans="1:30" s="332" customFormat="1" ht="12" customHeight="1">
      <c r="A6" s="378" t="s">
        <v>341</v>
      </c>
      <c r="B6" s="379">
        <v>53</v>
      </c>
      <c r="C6" s="379">
        <v>0</v>
      </c>
      <c r="D6" s="379">
        <v>0</v>
      </c>
      <c r="E6" s="379">
        <v>53</v>
      </c>
      <c r="F6" s="379">
        <v>367194</v>
      </c>
      <c r="G6" s="379">
        <v>0</v>
      </c>
      <c r="H6" s="379">
        <v>0</v>
      </c>
      <c r="I6" s="380">
        <v>367194</v>
      </c>
      <c r="J6" s="381">
        <v>52</v>
      </c>
      <c r="K6" s="381">
        <v>0</v>
      </c>
      <c r="L6" s="381">
        <v>0</v>
      </c>
      <c r="M6" s="381">
        <v>52</v>
      </c>
      <c r="N6" s="379">
        <v>609240</v>
      </c>
      <c r="O6" s="379">
        <v>0</v>
      </c>
      <c r="P6" s="379">
        <v>0</v>
      </c>
      <c r="Q6" s="380">
        <v>609240</v>
      </c>
      <c r="R6" s="382"/>
      <c r="S6" s="44"/>
      <c r="T6" s="44"/>
      <c r="U6" s="44"/>
      <c r="V6" s="44"/>
      <c r="W6" s="355"/>
      <c r="X6" s="355"/>
      <c r="Y6" s="355"/>
      <c r="Z6" s="355"/>
      <c r="AB6" s="355"/>
      <c r="AC6" s="355"/>
      <c r="AD6" s="355"/>
    </row>
    <row r="7" spans="1:30" s="332" customFormat="1" ht="12" customHeight="1">
      <c r="A7" s="378" t="s">
        <v>342</v>
      </c>
      <c r="B7" s="379">
        <v>41</v>
      </c>
      <c r="C7" s="379">
        <v>0</v>
      </c>
      <c r="D7" s="379">
        <v>0</v>
      </c>
      <c r="E7" s="379">
        <v>41</v>
      </c>
      <c r="F7" s="379">
        <v>65164</v>
      </c>
      <c r="G7" s="379">
        <v>0</v>
      </c>
      <c r="H7" s="379">
        <v>0</v>
      </c>
      <c r="I7" s="380">
        <v>65164</v>
      </c>
      <c r="J7" s="381">
        <v>41</v>
      </c>
      <c r="K7" s="381">
        <v>0</v>
      </c>
      <c r="L7" s="381">
        <v>0</v>
      </c>
      <c r="M7" s="381">
        <v>41</v>
      </c>
      <c r="N7" s="379">
        <v>72539</v>
      </c>
      <c r="O7" s="379">
        <v>0</v>
      </c>
      <c r="P7" s="379">
        <v>0</v>
      </c>
      <c r="Q7" s="380">
        <v>72539</v>
      </c>
      <c r="R7" s="382"/>
      <c r="S7" s="44"/>
      <c r="T7" s="44"/>
      <c r="U7" s="44"/>
      <c r="V7" s="44"/>
      <c r="W7" s="355"/>
      <c r="X7" s="355"/>
      <c r="Y7" s="355"/>
      <c r="Z7" s="355"/>
      <c r="AB7" s="355"/>
      <c r="AC7" s="355"/>
      <c r="AD7" s="355"/>
    </row>
    <row r="8" spans="1:30" s="332" customFormat="1" ht="12" customHeight="1">
      <c r="A8" s="378" t="s">
        <v>343</v>
      </c>
      <c r="B8" s="379">
        <v>261</v>
      </c>
      <c r="C8" s="379">
        <v>1391</v>
      </c>
      <c r="D8" s="379">
        <v>78</v>
      </c>
      <c r="E8" s="379">
        <v>1730</v>
      </c>
      <c r="F8" s="379">
        <v>6790187</v>
      </c>
      <c r="G8" s="379">
        <v>1089483</v>
      </c>
      <c r="H8" s="379">
        <v>11798</v>
      </c>
      <c r="I8" s="380">
        <v>7891468</v>
      </c>
      <c r="J8" s="381">
        <v>257</v>
      </c>
      <c r="K8" s="381">
        <v>1321</v>
      </c>
      <c r="L8" s="381">
        <v>73</v>
      </c>
      <c r="M8" s="381">
        <v>1651</v>
      </c>
      <c r="N8" s="379">
        <v>7515778</v>
      </c>
      <c r="O8" s="379">
        <v>1141333</v>
      </c>
      <c r="P8" s="379">
        <v>10155</v>
      </c>
      <c r="Q8" s="380">
        <v>8667266</v>
      </c>
      <c r="R8" s="382"/>
      <c r="S8" s="44"/>
      <c r="T8" s="44"/>
      <c r="U8" s="44"/>
      <c r="V8" s="44"/>
      <c r="W8" s="355"/>
      <c r="X8" s="355"/>
      <c r="Y8" s="355"/>
      <c r="Z8" s="355"/>
      <c r="AB8" s="355"/>
      <c r="AC8" s="355"/>
      <c r="AD8" s="355"/>
    </row>
    <row r="9" spans="1:30" s="332" customFormat="1" ht="12" customHeight="1">
      <c r="A9" s="378" t="s">
        <v>344</v>
      </c>
      <c r="B9" s="379">
        <v>0</v>
      </c>
      <c r="C9" s="379">
        <v>0</v>
      </c>
      <c r="D9" s="379">
        <v>0</v>
      </c>
      <c r="E9" s="379">
        <v>0</v>
      </c>
      <c r="F9" s="379">
        <v>0</v>
      </c>
      <c r="G9" s="379">
        <v>0</v>
      </c>
      <c r="H9" s="379">
        <v>0</v>
      </c>
      <c r="I9" s="380">
        <v>0</v>
      </c>
      <c r="J9" s="381">
        <v>0</v>
      </c>
      <c r="K9" s="381">
        <v>0</v>
      </c>
      <c r="L9" s="381">
        <v>0</v>
      </c>
      <c r="M9" s="381">
        <v>0</v>
      </c>
      <c r="N9" s="379">
        <v>0</v>
      </c>
      <c r="O9" s="379">
        <v>0</v>
      </c>
      <c r="P9" s="379">
        <v>0</v>
      </c>
      <c r="Q9" s="380">
        <v>0</v>
      </c>
      <c r="R9" s="382"/>
      <c r="S9" s="44"/>
      <c r="T9" s="44"/>
      <c r="U9" s="44"/>
      <c r="V9" s="44"/>
      <c r="W9" s="355"/>
      <c r="X9" s="355"/>
      <c r="Y9" s="355"/>
      <c r="Z9" s="355"/>
      <c r="AB9" s="355"/>
      <c r="AC9" s="355"/>
      <c r="AD9" s="355"/>
    </row>
    <row r="10" spans="1:30" s="332" customFormat="1" ht="12" customHeight="1">
      <c r="A10" s="378" t="s">
        <v>345</v>
      </c>
      <c r="B10" s="379">
        <v>0</v>
      </c>
      <c r="C10" s="379">
        <v>7</v>
      </c>
      <c r="D10" s="379">
        <v>0</v>
      </c>
      <c r="E10" s="379">
        <v>7</v>
      </c>
      <c r="F10" s="379">
        <v>0</v>
      </c>
      <c r="G10" s="379">
        <v>48</v>
      </c>
      <c r="H10" s="379">
        <v>0</v>
      </c>
      <c r="I10" s="380">
        <v>48</v>
      </c>
      <c r="J10" s="381">
        <v>0</v>
      </c>
      <c r="K10" s="381">
        <v>7</v>
      </c>
      <c r="L10" s="381">
        <v>0</v>
      </c>
      <c r="M10" s="381">
        <v>7</v>
      </c>
      <c r="N10" s="379">
        <v>0</v>
      </c>
      <c r="O10" s="379">
        <v>48</v>
      </c>
      <c r="P10" s="379">
        <v>0</v>
      </c>
      <c r="Q10" s="380">
        <v>48</v>
      </c>
      <c r="R10" s="382"/>
      <c r="S10" s="44"/>
      <c r="T10" s="44"/>
      <c r="U10" s="44"/>
      <c r="V10" s="44"/>
      <c r="W10" s="355"/>
      <c r="X10" s="355"/>
      <c r="Y10" s="355"/>
      <c r="Z10" s="355"/>
      <c r="AB10" s="355"/>
      <c r="AC10" s="355"/>
      <c r="AD10" s="355"/>
    </row>
    <row r="11" spans="1:30" s="377" customFormat="1" ht="24.75" customHeight="1">
      <c r="A11" s="383" t="s">
        <v>346</v>
      </c>
      <c r="B11" s="374">
        <v>358</v>
      </c>
      <c r="C11" s="374">
        <v>115</v>
      </c>
      <c r="D11" s="374">
        <v>0</v>
      </c>
      <c r="E11" s="374">
        <v>473</v>
      </c>
      <c r="F11" s="374">
        <v>34522147</v>
      </c>
      <c r="G11" s="374">
        <v>1502915</v>
      </c>
      <c r="H11" s="374">
        <v>0</v>
      </c>
      <c r="I11" s="375">
        <v>36025062</v>
      </c>
      <c r="J11" s="374">
        <v>358</v>
      </c>
      <c r="K11" s="374">
        <v>116</v>
      </c>
      <c r="L11" s="374">
        <v>0</v>
      </c>
      <c r="M11" s="374">
        <v>474</v>
      </c>
      <c r="N11" s="374">
        <v>36087738</v>
      </c>
      <c r="O11" s="374">
        <v>1468497</v>
      </c>
      <c r="P11" s="374">
        <v>0</v>
      </c>
      <c r="Q11" s="375">
        <v>37556235</v>
      </c>
      <c r="R11" s="382"/>
      <c r="S11" s="44"/>
      <c r="T11" s="44"/>
      <c r="U11" s="44"/>
      <c r="V11" s="44"/>
      <c r="W11" s="376"/>
      <c r="X11" s="355"/>
      <c r="Y11" s="355"/>
      <c r="Z11" s="355"/>
      <c r="AB11" s="355"/>
      <c r="AC11" s="355"/>
      <c r="AD11" s="355"/>
    </row>
    <row r="12" spans="1:30" s="332" customFormat="1" ht="12.75" customHeight="1">
      <c r="A12" s="378" t="s">
        <v>347</v>
      </c>
      <c r="B12" s="379">
        <v>42</v>
      </c>
      <c r="C12" s="379">
        <v>18</v>
      </c>
      <c r="D12" s="379">
        <v>0</v>
      </c>
      <c r="E12" s="379">
        <v>60</v>
      </c>
      <c r="F12" s="379">
        <v>6661986</v>
      </c>
      <c r="G12" s="379">
        <v>616485</v>
      </c>
      <c r="H12" s="379">
        <v>0</v>
      </c>
      <c r="I12" s="380">
        <v>7278471</v>
      </c>
      <c r="J12" s="379">
        <v>42</v>
      </c>
      <c r="K12" s="379">
        <v>18</v>
      </c>
      <c r="L12" s="379">
        <v>0</v>
      </c>
      <c r="M12" s="381">
        <v>60</v>
      </c>
      <c r="N12" s="379">
        <v>6941999</v>
      </c>
      <c r="O12" s="379">
        <v>596501</v>
      </c>
      <c r="P12" s="379">
        <v>0</v>
      </c>
      <c r="Q12" s="380">
        <v>7538500</v>
      </c>
      <c r="R12" s="382"/>
      <c r="S12" s="44"/>
      <c r="T12" s="44"/>
      <c r="U12" s="44"/>
      <c r="V12" s="44"/>
      <c r="W12" s="355"/>
      <c r="X12" s="355"/>
      <c r="Y12" s="355"/>
      <c r="Z12" s="355"/>
      <c r="AB12" s="355"/>
      <c r="AC12" s="355"/>
      <c r="AD12" s="355"/>
    </row>
    <row r="13" spans="1:30" s="332" customFormat="1" ht="12.75" customHeight="1">
      <c r="A13" s="378" t="s">
        <v>348</v>
      </c>
      <c r="B13" s="379">
        <v>316</v>
      </c>
      <c r="C13" s="379">
        <v>97</v>
      </c>
      <c r="D13" s="379">
        <v>0</v>
      </c>
      <c r="E13" s="379">
        <v>413</v>
      </c>
      <c r="F13" s="379">
        <v>27860161</v>
      </c>
      <c r="G13" s="379">
        <v>886430</v>
      </c>
      <c r="H13" s="379">
        <v>0</v>
      </c>
      <c r="I13" s="380">
        <v>28746591</v>
      </c>
      <c r="J13" s="379">
        <v>316</v>
      </c>
      <c r="K13" s="379">
        <v>98</v>
      </c>
      <c r="L13" s="379">
        <v>0</v>
      </c>
      <c r="M13" s="381">
        <v>414</v>
      </c>
      <c r="N13" s="379">
        <v>29145739</v>
      </c>
      <c r="O13" s="379">
        <v>871996</v>
      </c>
      <c r="P13" s="379">
        <v>0</v>
      </c>
      <c r="Q13" s="380">
        <v>30017735</v>
      </c>
      <c r="R13" s="382"/>
      <c r="S13" s="44"/>
      <c r="T13" s="44"/>
      <c r="U13" s="44"/>
      <c r="V13" s="44"/>
      <c r="W13" s="355"/>
      <c r="X13" s="355"/>
      <c r="Y13" s="355"/>
      <c r="Z13" s="355"/>
      <c r="AB13" s="355"/>
      <c r="AC13" s="355"/>
      <c r="AD13" s="355"/>
    </row>
    <row r="14" spans="1:30" s="377" customFormat="1" ht="12.75" customHeight="1">
      <c r="A14" s="384" t="s">
        <v>349</v>
      </c>
      <c r="B14" s="385">
        <v>28</v>
      </c>
      <c r="C14" s="385">
        <v>0</v>
      </c>
      <c r="D14" s="385">
        <v>0</v>
      </c>
      <c r="E14" s="385">
        <v>28</v>
      </c>
      <c r="F14" s="386">
        <v>2490458</v>
      </c>
      <c r="G14" s="386">
        <v>0</v>
      </c>
      <c r="H14" s="386">
        <v>0</v>
      </c>
      <c r="I14" s="387">
        <v>2490458</v>
      </c>
      <c r="J14" s="385">
        <v>28</v>
      </c>
      <c r="K14" s="385">
        <v>0</v>
      </c>
      <c r="L14" s="385">
        <v>0</v>
      </c>
      <c r="M14" s="388">
        <v>28</v>
      </c>
      <c r="N14" s="386">
        <v>2859026</v>
      </c>
      <c r="O14" s="386">
        <v>0</v>
      </c>
      <c r="P14" s="386">
        <v>0</v>
      </c>
      <c r="Q14" s="387">
        <v>2859026</v>
      </c>
      <c r="R14" s="382"/>
      <c r="S14" s="44"/>
      <c r="T14" s="44"/>
      <c r="U14" s="44"/>
      <c r="V14" s="44"/>
      <c r="W14" s="355"/>
      <c r="X14" s="355"/>
      <c r="Y14" s="355"/>
      <c r="Z14" s="355"/>
      <c r="AB14" s="355"/>
      <c r="AC14" s="355"/>
      <c r="AD14" s="355"/>
    </row>
    <row r="15" spans="1:30" s="377" customFormat="1" ht="13.5" customHeight="1">
      <c r="A15" s="384" t="s">
        <v>350</v>
      </c>
      <c r="B15" s="374">
        <v>58</v>
      </c>
      <c r="C15" s="374">
        <v>0</v>
      </c>
      <c r="D15" s="374">
        <v>0</v>
      </c>
      <c r="E15" s="374">
        <v>58</v>
      </c>
      <c r="F15" s="374">
        <v>697614</v>
      </c>
      <c r="G15" s="374">
        <v>0</v>
      </c>
      <c r="H15" s="374">
        <v>0</v>
      </c>
      <c r="I15" s="375">
        <v>697614</v>
      </c>
      <c r="J15" s="374">
        <v>64</v>
      </c>
      <c r="K15" s="374">
        <v>0</v>
      </c>
      <c r="L15" s="374">
        <v>0</v>
      </c>
      <c r="M15" s="388">
        <v>64</v>
      </c>
      <c r="N15" s="374">
        <v>680600</v>
      </c>
      <c r="O15" s="374">
        <v>0</v>
      </c>
      <c r="P15" s="374">
        <v>0</v>
      </c>
      <c r="Q15" s="375">
        <v>680600</v>
      </c>
      <c r="R15" s="382"/>
      <c r="S15" s="44"/>
      <c r="T15" s="44"/>
      <c r="U15" s="44"/>
      <c r="V15" s="44"/>
      <c r="W15" s="355"/>
      <c r="X15" s="355"/>
      <c r="Y15" s="355"/>
      <c r="Z15" s="355"/>
      <c r="AB15" s="355"/>
      <c r="AC15" s="355"/>
      <c r="AD15" s="355"/>
    </row>
    <row r="16" spans="1:30" s="332" customFormat="1" ht="12" customHeight="1">
      <c r="A16" s="378" t="s">
        <v>351</v>
      </c>
      <c r="B16" s="379">
        <v>13</v>
      </c>
      <c r="C16" s="379">
        <v>0</v>
      </c>
      <c r="D16" s="379">
        <v>0</v>
      </c>
      <c r="E16" s="379">
        <v>13</v>
      </c>
      <c r="F16" s="379">
        <v>425914</v>
      </c>
      <c r="G16" s="379">
        <v>0</v>
      </c>
      <c r="H16" s="379">
        <v>0</v>
      </c>
      <c r="I16" s="380">
        <v>425914</v>
      </c>
      <c r="J16" s="379">
        <v>13</v>
      </c>
      <c r="K16" s="379">
        <v>0</v>
      </c>
      <c r="L16" s="379">
        <v>0</v>
      </c>
      <c r="M16" s="381">
        <v>13</v>
      </c>
      <c r="N16" s="379">
        <v>399178</v>
      </c>
      <c r="O16" s="379">
        <v>0</v>
      </c>
      <c r="P16" s="379">
        <v>0</v>
      </c>
      <c r="Q16" s="380">
        <v>399178</v>
      </c>
      <c r="R16" s="382"/>
      <c r="S16" s="44"/>
      <c r="T16" s="44"/>
      <c r="U16" s="44"/>
      <c r="V16" s="44"/>
      <c r="W16" s="355"/>
      <c r="X16" s="355"/>
      <c r="Y16" s="355"/>
      <c r="Z16" s="355"/>
      <c r="AB16" s="355"/>
      <c r="AC16" s="355"/>
      <c r="AD16" s="355"/>
    </row>
    <row r="17" spans="1:30" s="332" customFormat="1" ht="12" customHeight="1">
      <c r="A17" s="378" t="s">
        <v>352</v>
      </c>
      <c r="B17" s="379">
        <v>45</v>
      </c>
      <c r="C17" s="379">
        <v>0</v>
      </c>
      <c r="D17" s="379">
        <v>0</v>
      </c>
      <c r="E17" s="379">
        <v>45</v>
      </c>
      <c r="F17" s="379">
        <v>271700</v>
      </c>
      <c r="G17" s="379">
        <v>0</v>
      </c>
      <c r="H17" s="379">
        <v>0</v>
      </c>
      <c r="I17" s="380">
        <v>271700</v>
      </c>
      <c r="J17" s="379">
        <v>51</v>
      </c>
      <c r="K17" s="379">
        <v>0</v>
      </c>
      <c r="L17" s="379">
        <v>0</v>
      </c>
      <c r="M17" s="381">
        <v>51</v>
      </c>
      <c r="N17" s="379">
        <v>281422</v>
      </c>
      <c r="O17" s="379">
        <v>0</v>
      </c>
      <c r="P17" s="379">
        <v>0</v>
      </c>
      <c r="Q17" s="380">
        <v>281422</v>
      </c>
      <c r="R17" s="382"/>
      <c r="S17" s="44"/>
      <c r="T17" s="44"/>
      <c r="U17" s="44"/>
      <c r="V17" s="44"/>
      <c r="W17" s="355"/>
      <c r="X17" s="355"/>
      <c r="Y17" s="355"/>
      <c r="Z17" s="355"/>
      <c r="AB17" s="355"/>
      <c r="AC17" s="355"/>
      <c r="AD17" s="355"/>
    </row>
    <row r="18" spans="1:30" s="377" customFormat="1" ht="16.5" customHeight="1">
      <c r="A18" s="389" t="s">
        <v>359</v>
      </c>
      <c r="B18" s="374">
        <v>30</v>
      </c>
      <c r="C18" s="374">
        <v>0</v>
      </c>
      <c r="D18" s="374">
        <v>0</v>
      </c>
      <c r="E18" s="374">
        <v>30</v>
      </c>
      <c r="F18" s="386">
        <v>126016</v>
      </c>
      <c r="G18" s="386">
        <v>0</v>
      </c>
      <c r="H18" s="386">
        <v>0</v>
      </c>
      <c r="I18" s="390">
        <v>126016</v>
      </c>
      <c r="J18" s="374">
        <v>29</v>
      </c>
      <c r="K18" s="374">
        <v>0</v>
      </c>
      <c r="L18" s="374">
        <v>0</v>
      </c>
      <c r="M18" s="374">
        <v>29</v>
      </c>
      <c r="N18" s="386">
        <v>114541</v>
      </c>
      <c r="O18" s="386">
        <v>0</v>
      </c>
      <c r="P18" s="386">
        <v>0</v>
      </c>
      <c r="Q18" s="390">
        <v>114541</v>
      </c>
      <c r="R18" s="382"/>
      <c r="S18" s="44"/>
      <c r="T18" s="44"/>
      <c r="U18" s="44"/>
      <c r="V18" s="44"/>
      <c r="W18" s="355"/>
      <c r="X18" s="355"/>
      <c r="Y18" s="355"/>
      <c r="Z18" s="355"/>
      <c r="AB18" s="355"/>
      <c r="AC18" s="355"/>
      <c r="AD18" s="355"/>
    </row>
    <row r="19" spans="1:30" s="377" customFormat="1" ht="12.75" customHeight="1" thickBot="1">
      <c r="A19" s="391" t="s">
        <v>354</v>
      </c>
      <c r="B19" s="392">
        <v>829</v>
      </c>
      <c r="C19" s="392">
        <v>1513</v>
      </c>
      <c r="D19" s="392">
        <v>78</v>
      </c>
      <c r="E19" s="392">
        <v>2420</v>
      </c>
      <c r="F19" s="392">
        <v>45058780</v>
      </c>
      <c r="G19" s="392">
        <v>2592446</v>
      </c>
      <c r="H19" s="392">
        <v>11798</v>
      </c>
      <c r="I19" s="393">
        <v>47663024</v>
      </c>
      <c r="J19" s="392">
        <v>829</v>
      </c>
      <c r="K19" s="392">
        <v>1444</v>
      </c>
      <c r="L19" s="392">
        <v>73</v>
      </c>
      <c r="M19" s="392">
        <v>2346</v>
      </c>
      <c r="N19" s="392">
        <v>47939462</v>
      </c>
      <c r="O19" s="392">
        <v>2609878</v>
      </c>
      <c r="P19" s="392">
        <v>10155</v>
      </c>
      <c r="Q19" s="393">
        <v>50559495</v>
      </c>
      <c r="R19" s="382"/>
      <c r="S19" s="44"/>
      <c r="T19" s="44"/>
      <c r="U19" s="44"/>
      <c r="V19" s="44"/>
    </row>
    <row r="20" spans="1:30" s="377" customFormat="1" ht="12.75" customHeight="1">
      <c r="A20" s="394" t="s">
        <v>360</v>
      </c>
      <c r="B20" s="395"/>
      <c r="C20" s="395"/>
      <c r="D20" s="395"/>
      <c r="E20" s="395"/>
      <c r="F20" s="367"/>
      <c r="G20" s="367"/>
      <c r="H20" s="367"/>
      <c r="I20" s="367"/>
      <c r="J20" s="367"/>
      <c r="K20" s="367"/>
      <c r="L20" s="367"/>
      <c r="M20" s="367"/>
      <c r="N20" s="367"/>
      <c r="O20" s="367"/>
      <c r="P20" s="367"/>
      <c r="Q20" s="367"/>
      <c r="R20" s="382"/>
      <c r="S20" s="319"/>
      <c r="T20" s="367"/>
      <c r="U20" s="367"/>
      <c r="V20" s="367"/>
    </row>
    <row r="21" spans="1:30">
      <c r="A21" s="1414" t="s">
        <v>782</v>
      </c>
      <c r="B21" s="1414"/>
      <c r="C21" s="1414"/>
      <c r="D21" s="1414"/>
      <c r="E21" s="1414"/>
      <c r="F21" s="1414"/>
      <c r="M21" s="319"/>
    </row>
    <row r="22" spans="1:30">
      <c r="A22" s="327" t="s">
        <v>102</v>
      </c>
      <c r="M22" s="319"/>
      <c r="P22" s="319"/>
      <c r="Q22" s="319"/>
    </row>
    <row r="23" spans="1:30">
      <c r="M23" s="319"/>
      <c r="P23" s="319"/>
      <c r="Q23" s="319"/>
    </row>
    <row r="24" spans="1:30">
      <c r="M24" s="319"/>
      <c r="P24" s="319"/>
      <c r="Q24" s="319"/>
    </row>
    <row r="25" spans="1:30">
      <c r="M25" s="319"/>
      <c r="P25" s="319"/>
      <c r="Q25" s="319"/>
      <c r="R25" s="319"/>
    </row>
    <row r="26" spans="1:30">
      <c r="M26" s="319"/>
      <c r="P26" s="319"/>
      <c r="Q26" s="319"/>
    </row>
    <row r="27" spans="1:30">
      <c r="M27" s="319"/>
    </row>
  </sheetData>
  <mergeCells count="9">
    <mergeCell ref="A21:F21"/>
    <mergeCell ref="A1:Q1"/>
    <mergeCell ref="A2:A4"/>
    <mergeCell ref="B2:I2"/>
    <mergeCell ref="J2:Q2"/>
    <mergeCell ref="B3:E3"/>
    <mergeCell ref="F3:I3"/>
    <mergeCell ref="J3:M3"/>
    <mergeCell ref="N3:Q3"/>
  </mergeCells>
  <pageMargins left="0.7" right="0.7" top="0.75" bottom="0.75" header="0.3" footer="0.3"/>
  <pageSetup scale="65" orientation="landscape" r:id="rId1"/>
</worksheet>
</file>

<file path=xl/worksheets/sheet57.xml><?xml version="1.0" encoding="utf-8"?>
<worksheet xmlns="http://schemas.openxmlformats.org/spreadsheetml/2006/main" xmlns:r="http://schemas.openxmlformats.org/officeDocument/2006/relationships">
  <sheetPr codeName="Sheet66"/>
  <dimension ref="A1:U23"/>
  <sheetViews>
    <sheetView zoomScaleSheetLayoutView="100" workbookViewId="0">
      <selection sqref="A1:K1"/>
    </sheetView>
  </sheetViews>
  <sheetFormatPr defaultColWidth="9.140625" defaultRowHeight="12.75"/>
  <cols>
    <col min="1" max="1" width="8" style="47" customWidth="1"/>
    <col min="2" max="2" width="8.5703125" style="47" customWidth="1"/>
    <col min="3" max="3" width="8.85546875" style="47" customWidth="1"/>
    <col min="4" max="4" width="9.140625" style="47" bestFit="1" customWidth="1"/>
    <col min="5" max="5" width="9.42578125" style="47" customWidth="1"/>
    <col min="6" max="6" width="8.140625" style="47" customWidth="1"/>
    <col min="7" max="8" width="9.42578125" style="47" customWidth="1"/>
    <col min="9" max="9" width="8.5703125" style="47" customWidth="1"/>
    <col min="10" max="10" width="8.85546875" style="47" customWidth="1"/>
    <col min="11" max="12" width="9.140625" style="47"/>
    <col min="13" max="17" width="0" style="47" hidden="1" customWidth="1"/>
    <col min="18" max="16384" width="9.140625" style="47"/>
  </cols>
  <sheetData>
    <row r="1" spans="1:21" s="400" customFormat="1" ht="15.75" customHeight="1">
      <c r="A1" s="396" t="s">
        <v>666</v>
      </c>
      <c r="B1" s="397"/>
      <c r="C1" s="397"/>
      <c r="D1" s="397"/>
      <c r="E1" s="397"/>
      <c r="F1" s="397"/>
      <c r="G1" s="397"/>
      <c r="H1" s="398"/>
      <c r="I1" s="398"/>
      <c r="J1" s="399"/>
    </row>
    <row r="2" spans="1:21" s="401" customFormat="1" ht="13.5" customHeight="1">
      <c r="A2" s="1146" t="s">
        <v>259</v>
      </c>
      <c r="B2" s="1149" t="s">
        <v>101</v>
      </c>
      <c r="C2" s="1149"/>
      <c r="D2" s="1149"/>
      <c r="E2" s="1149" t="s">
        <v>129</v>
      </c>
      <c r="F2" s="1149"/>
      <c r="G2" s="1149"/>
      <c r="H2" s="1149" t="s">
        <v>114</v>
      </c>
      <c r="I2" s="1149"/>
      <c r="J2" s="1149"/>
    </row>
    <row r="3" spans="1:21" s="401" customFormat="1" ht="38.25">
      <c r="A3" s="1148"/>
      <c r="B3" s="751" t="s">
        <v>361</v>
      </c>
      <c r="C3" s="751" t="s">
        <v>362</v>
      </c>
      <c r="D3" s="751" t="s">
        <v>363</v>
      </c>
      <c r="E3" s="751" t="s">
        <v>364</v>
      </c>
      <c r="F3" s="751" t="s">
        <v>362</v>
      </c>
      <c r="G3" s="751" t="s">
        <v>365</v>
      </c>
      <c r="H3" s="751" t="s">
        <v>366</v>
      </c>
      <c r="I3" s="751" t="s">
        <v>367</v>
      </c>
      <c r="J3" s="751" t="s">
        <v>365</v>
      </c>
      <c r="L3" s="402"/>
      <c r="M3" s="402"/>
      <c r="N3" s="402"/>
      <c r="O3" s="402"/>
      <c r="P3" s="402"/>
      <c r="Q3" s="402"/>
      <c r="R3" s="402"/>
      <c r="S3" s="402"/>
      <c r="T3" s="402"/>
      <c r="U3" s="402"/>
    </row>
    <row r="4" spans="1:21" s="402" customFormat="1">
      <c r="A4" s="45" t="s">
        <v>609</v>
      </c>
      <c r="B4" s="403" t="s">
        <v>831</v>
      </c>
      <c r="C4" s="403" t="s">
        <v>830</v>
      </c>
      <c r="D4" s="403">
        <v>66144</v>
      </c>
      <c r="E4" s="403" t="s">
        <v>829</v>
      </c>
      <c r="F4" s="403" t="s">
        <v>828</v>
      </c>
      <c r="G4" s="403" t="s">
        <v>827</v>
      </c>
      <c r="H4" s="403" t="s">
        <v>826</v>
      </c>
      <c r="I4" s="403" t="s">
        <v>825</v>
      </c>
      <c r="J4" s="403" t="s">
        <v>824</v>
      </c>
    </row>
    <row r="5" spans="1:21" s="402" customFormat="1">
      <c r="A5" s="45" t="s">
        <v>610</v>
      </c>
      <c r="B5" s="403">
        <v>148500.6</v>
      </c>
      <c r="C5" s="403">
        <v>135489.29999999999</v>
      </c>
      <c r="D5" s="403">
        <v>13011.3</v>
      </c>
      <c r="E5" s="403">
        <v>818656.39999999991</v>
      </c>
      <c r="F5" s="403">
        <v>664304.6</v>
      </c>
      <c r="G5" s="403">
        <v>154351.79999999999</v>
      </c>
      <c r="H5" s="403">
        <v>967156.99999999988</v>
      </c>
      <c r="I5" s="403">
        <v>799793.9</v>
      </c>
      <c r="J5" s="403">
        <v>167363.09999999998</v>
      </c>
    </row>
    <row r="6" spans="1:21" s="402" customFormat="1">
      <c r="A6" s="48">
        <v>42474</v>
      </c>
      <c r="B6" s="404">
        <v>16445.599999999999</v>
      </c>
      <c r="C6" s="404">
        <v>17021.3</v>
      </c>
      <c r="D6" s="404">
        <v>-575.70000000000073</v>
      </c>
      <c r="E6" s="404">
        <v>131311</v>
      </c>
      <c r="F6" s="404">
        <v>95788.1</v>
      </c>
      <c r="G6" s="404">
        <v>35522.899999999994</v>
      </c>
      <c r="H6" s="404">
        <v>147756.6</v>
      </c>
      <c r="I6" s="404">
        <v>112809.40000000001</v>
      </c>
      <c r="J6" s="404">
        <v>34947.199999999997</v>
      </c>
    </row>
    <row r="7" spans="1:21" s="402" customFormat="1">
      <c r="A7" s="48">
        <v>42504</v>
      </c>
      <c r="B7" s="404">
        <v>25928.3</v>
      </c>
      <c r="C7" s="404">
        <v>18779.900000000001</v>
      </c>
      <c r="D7" s="404">
        <v>7148.3999999999978</v>
      </c>
      <c r="E7" s="404">
        <v>131681.1</v>
      </c>
      <c r="F7" s="404">
        <v>133998.1</v>
      </c>
      <c r="G7" s="404">
        <v>-2317</v>
      </c>
      <c r="H7" s="404">
        <v>157609.4</v>
      </c>
      <c r="I7" s="404">
        <v>152778</v>
      </c>
      <c r="J7" s="404">
        <v>4831.3999999999978</v>
      </c>
    </row>
    <row r="8" spans="1:21" s="402" customFormat="1">
      <c r="A8" s="48">
        <v>42535</v>
      </c>
      <c r="B8" s="404">
        <v>21006.3</v>
      </c>
      <c r="C8" s="404">
        <v>21092.6</v>
      </c>
      <c r="D8" s="404">
        <v>-86.299999999999272</v>
      </c>
      <c r="E8" s="404">
        <v>148113.4</v>
      </c>
      <c r="F8" s="404">
        <v>104059.7</v>
      </c>
      <c r="G8" s="404">
        <v>44053.7</v>
      </c>
      <c r="H8" s="404">
        <v>169119.69999999998</v>
      </c>
      <c r="I8" s="404">
        <v>125152.29999999999</v>
      </c>
      <c r="J8" s="404">
        <v>43967.399999999994</v>
      </c>
    </row>
    <row r="9" spans="1:21" s="402" customFormat="1">
      <c r="A9" s="48">
        <v>42565</v>
      </c>
      <c r="B9" s="404">
        <v>24126.400000000001</v>
      </c>
      <c r="C9" s="404">
        <v>24159.9</v>
      </c>
      <c r="D9" s="404">
        <v>-33.5</v>
      </c>
      <c r="E9" s="404">
        <v>111661.7</v>
      </c>
      <c r="F9" s="404">
        <v>92008.8</v>
      </c>
      <c r="G9" s="404">
        <v>19652.899999999994</v>
      </c>
      <c r="H9" s="404">
        <v>135788.1</v>
      </c>
      <c r="I9" s="404">
        <v>116168.70000000001</v>
      </c>
      <c r="J9" s="404">
        <v>19619.399999999994</v>
      </c>
    </row>
    <row r="10" spans="1:21" s="402" customFormat="1">
      <c r="A10" s="48">
        <v>42596</v>
      </c>
      <c r="B10" s="404">
        <v>29722.9</v>
      </c>
      <c r="C10" s="404">
        <v>27006</v>
      </c>
      <c r="D10" s="404">
        <v>2716.9000000000015</v>
      </c>
      <c r="E10" s="404">
        <v>127544.9</v>
      </c>
      <c r="F10" s="404">
        <v>123452</v>
      </c>
      <c r="G10" s="404">
        <v>4092.8999999999942</v>
      </c>
      <c r="H10" s="404">
        <v>157267.79999999999</v>
      </c>
      <c r="I10" s="404">
        <v>150458</v>
      </c>
      <c r="J10" s="404">
        <v>6809.7999999999956</v>
      </c>
    </row>
    <row r="11" spans="1:21" s="402" customFormat="1">
      <c r="A11" s="48">
        <v>42627</v>
      </c>
      <c r="B11" s="404">
        <v>31271.1</v>
      </c>
      <c r="C11" s="404">
        <v>27429.599999999999</v>
      </c>
      <c r="D11" s="404">
        <v>3841.5</v>
      </c>
      <c r="E11" s="404">
        <v>168344.3</v>
      </c>
      <c r="F11" s="404">
        <v>114997.9</v>
      </c>
      <c r="G11" s="404">
        <v>53346.399999999994</v>
      </c>
      <c r="H11" s="404">
        <v>199615.4</v>
      </c>
      <c r="I11" s="404">
        <v>142427.5</v>
      </c>
      <c r="J11" s="404">
        <v>57187.899999999994</v>
      </c>
    </row>
    <row r="12" spans="1:21" ht="12.75" customHeight="1">
      <c r="A12" s="1414" t="s">
        <v>782</v>
      </c>
      <c r="B12" s="1414"/>
      <c r="C12" s="1414"/>
      <c r="D12" s="1414"/>
      <c r="E12" s="1414"/>
      <c r="F12" s="1414"/>
      <c r="G12" s="748"/>
      <c r="H12" s="748"/>
      <c r="I12" s="748"/>
      <c r="J12" s="748"/>
      <c r="R12" s="402"/>
    </row>
    <row r="13" spans="1:21" ht="12.75" customHeight="1">
      <c r="A13" s="1455" t="s">
        <v>136</v>
      </c>
      <c r="B13" s="1455"/>
      <c r="C13" s="1455"/>
      <c r="D13" s="1455"/>
      <c r="E13" s="1455"/>
      <c r="F13" s="1455"/>
      <c r="G13" s="1455"/>
      <c r="H13" s="1455"/>
      <c r="I13" s="1455"/>
      <c r="J13" s="1455"/>
      <c r="R13" s="402"/>
    </row>
    <row r="15" spans="1:21">
      <c r="D15" s="49"/>
      <c r="E15" s="49"/>
      <c r="F15" s="49"/>
      <c r="H15" s="49"/>
      <c r="I15" s="49"/>
    </row>
    <row r="23" ht="13.5" customHeight="1"/>
  </sheetData>
  <mergeCells count="6">
    <mergeCell ref="A13:J13"/>
    <mergeCell ref="A2:A3"/>
    <mergeCell ref="B2:D2"/>
    <mergeCell ref="E2:G2"/>
    <mergeCell ref="H2:J2"/>
    <mergeCell ref="A12:F12"/>
  </mergeCells>
  <pageMargins left="0.75" right="0.75" top="1" bottom="1" header="0.5" footer="0.5"/>
  <pageSetup orientation="landscape" r:id="rId1"/>
  <headerFooter alignWithMargins="0"/>
</worksheet>
</file>

<file path=xl/worksheets/sheet58.xml><?xml version="1.0" encoding="utf-8"?>
<worksheet xmlns="http://schemas.openxmlformats.org/spreadsheetml/2006/main" xmlns:r="http://schemas.openxmlformats.org/officeDocument/2006/relationships">
  <sheetPr codeName="Sheet67"/>
  <dimension ref="A1:N28"/>
  <sheetViews>
    <sheetView tabSelected="1" zoomScaleSheetLayoutView="90" workbookViewId="0">
      <selection activeCell="A23" sqref="A23"/>
    </sheetView>
  </sheetViews>
  <sheetFormatPr defaultColWidth="8.5703125" defaultRowHeight="15"/>
  <cols>
    <col min="1" max="1" width="18.85546875" style="1110" customWidth="1"/>
    <col min="2" max="2" width="8.85546875" style="1110" customWidth="1"/>
    <col min="3" max="3" width="8.5703125" style="1110" customWidth="1"/>
    <col min="4" max="4" width="8.85546875" style="1110" customWidth="1"/>
    <col min="5" max="5" width="10.28515625" style="1110" hidden="1" customWidth="1"/>
    <col min="6" max="6" width="11" style="1110" hidden="1" customWidth="1"/>
    <col min="7" max="7" width="10.5703125" style="1110" hidden="1" customWidth="1"/>
    <col min="8" max="8" width="10.28515625" style="1110" customWidth="1"/>
    <col min="9" max="9" width="8.5703125" style="1110"/>
    <col min="10" max="10" width="10.7109375" style="1110" customWidth="1"/>
    <col min="11" max="11" width="8.5703125" style="1110"/>
    <col min="12" max="12" width="10.28515625" style="1110" customWidth="1"/>
    <col min="13" max="13" width="9.28515625" style="1110" bestFit="1" customWidth="1"/>
    <col min="14" max="16384" width="8.5703125" style="1110"/>
  </cols>
  <sheetData>
    <row r="1" spans="1:14" ht="14.45" customHeight="1">
      <c r="A1" s="1468" t="s">
        <v>51</v>
      </c>
      <c r="B1" s="1468"/>
      <c r="C1" s="1468"/>
      <c r="D1" s="1468"/>
    </row>
    <row r="2" spans="1:14">
      <c r="A2" s="1111" t="s">
        <v>111</v>
      </c>
      <c r="B2" s="1457" t="s">
        <v>609</v>
      </c>
      <c r="C2" s="1457"/>
      <c r="D2" s="1457"/>
      <c r="E2" s="1457">
        <v>42583</v>
      </c>
      <c r="F2" s="1457"/>
      <c r="G2" s="1457"/>
      <c r="H2" s="1457" t="s">
        <v>610</v>
      </c>
      <c r="I2" s="1457"/>
      <c r="J2" s="1457"/>
    </row>
    <row r="3" spans="1:14" ht="38.25">
      <c r="A3" s="1112" t="s">
        <v>368</v>
      </c>
      <c r="B3" s="1112" t="s">
        <v>369</v>
      </c>
      <c r="C3" s="1113" t="s">
        <v>370</v>
      </c>
      <c r="D3" s="1112" t="s">
        <v>371</v>
      </c>
      <c r="E3" s="1112" t="s">
        <v>369</v>
      </c>
      <c r="F3" s="1113" t="s">
        <v>370</v>
      </c>
      <c r="G3" s="1112" t="s">
        <v>371</v>
      </c>
      <c r="H3" s="1112" t="s">
        <v>369</v>
      </c>
      <c r="I3" s="1113" t="s">
        <v>370</v>
      </c>
      <c r="J3" s="1112" t="s">
        <v>371</v>
      </c>
    </row>
    <row r="4" spans="1:14">
      <c r="A4" s="1114" t="s">
        <v>372</v>
      </c>
      <c r="B4" s="1115">
        <v>46088</v>
      </c>
      <c r="C4" s="1115">
        <v>3915</v>
      </c>
      <c r="D4" s="1115">
        <v>2285</v>
      </c>
      <c r="E4" s="1116">
        <v>56174</v>
      </c>
      <c r="F4" s="1117">
        <v>4435</v>
      </c>
      <c r="G4" s="1118">
        <v>2273</v>
      </c>
      <c r="H4" s="1116">
        <v>57391</v>
      </c>
      <c r="I4" s="1117">
        <v>4509</v>
      </c>
      <c r="J4" s="1117">
        <v>2238</v>
      </c>
    </row>
    <row r="5" spans="1:14" ht="14.45" customHeight="1">
      <c r="A5" s="1458" t="s">
        <v>373</v>
      </c>
      <c r="B5" s="1458"/>
      <c r="C5" s="1458"/>
      <c r="D5" s="1458"/>
      <c r="E5" s="1119"/>
      <c r="F5" s="1120"/>
      <c r="G5" s="1121"/>
      <c r="H5" s="1119"/>
      <c r="I5" s="1120"/>
      <c r="J5" s="1121"/>
    </row>
    <row r="6" spans="1:14">
      <c r="A6" s="1122" t="s">
        <v>374</v>
      </c>
      <c r="B6" s="1123">
        <v>47320.73</v>
      </c>
      <c r="C6" s="1123">
        <v>10715.59</v>
      </c>
      <c r="D6" s="1459" t="s">
        <v>833</v>
      </c>
      <c r="E6" s="1123">
        <v>60166.64</v>
      </c>
      <c r="F6" s="1123">
        <v>12244.74</v>
      </c>
      <c r="G6" s="1459">
        <v>196585.08499999999</v>
      </c>
      <c r="H6" s="1123">
        <v>60679.9</v>
      </c>
      <c r="I6" s="1123">
        <v>12215.53</v>
      </c>
      <c r="J6" s="1459" t="s">
        <v>832</v>
      </c>
    </row>
    <row r="7" spans="1:14">
      <c r="A7" s="1122" t="s">
        <v>375</v>
      </c>
      <c r="B7" s="1123">
        <v>896.68</v>
      </c>
      <c r="C7" s="1123">
        <v>48.8</v>
      </c>
      <c r="D7" s="1460"/>
      <c r="E7" s="1123">
        <v>795.16</v>
      </c>
      <c r="F7" s="1123">
        <v>28.35</v>
      </c>
      <c r="G7" s="1460"/>
      <c r="H7" s="1123">
        <v>643.30999999999995</v>
      </c>
      <c r="I7" s="1123">
        <v>51.92</v>
      </c>
      <c r="J7" s="1460"/>
    </row>
    <row r="8" spans="1:14">
      <c r="A8" s="1122" t="s">
        <v>376</v>
      </c>
      <c r="B8" s="1124">
        <v>738243.62</v>
      </c>
      <c r="C8" s="1123">
        <v>42418.65</v>
      </c>
      <c r="D8" s="1460"/>
      <c r="E8" s="1123">
        <v>787342.06</v>
      </c>
      <c r="F8" s="1123">
        <v>46561.21</v>
      </c>
      <c r="G8" s="1460"/>
      <c r="H8" s="1123">
        <v>800161.75</v>
      </c>
      <c r="I8" s="1123">
        <v>48147.03</v>
      </c>
      <c r="J8" s="1460"/>
      <c r="L8" s="1125"/>
      <c r="M8" s="1125"/>
      <c r="N8" s="1125"/>
    </row>
    <row r="9" spans="1:14">
      <c r="A9" s="1122" t="s">
        <v>377</v>
      </c>
      <c r="B9" s="1123">
        <v>119.98</v>
      </c>
      <c r="C9" s="1123">
        <v>429.38</v>
      </c>
      <c r="D9" s="1460"/>
      <c r="E9" s="1123">
        <v>203.97</v>
      </c>
      <c r="F9" s="1123">
        <v>494.77</v>
      </c>
      <c r="G9" s="1460"/>
      <c r="H9" s="1123">
        <v>213.66</v>
      </c>
      <c r="I9" s="1123">
        <v>482.41</v>
      </c>
      <c r="J9" s="1460"/>
      <c r="L9" s="1125"/>
      <c r="M9" s="1125"/>
      <c r="N9" s="1125"/>
    </row>
    <row r="10" spans="1:14">
      <c r="A10" s="1122" t="s">
        <v>378</v>
      </c>
      <c r="B10" s="1123">
        <v>183.9</v>
      </c>
      <c r="C10" s="1123">
        <v>-2.34</v>
      </c>
      <c r="D10" s="1460"/>
      <c r="E10" s="1123">
        <v>194.15</v>
      </c>
      <c r="F10" s="1123">
        <v>-3.7</v>
      </c>
      <c r="G10" s="1460"/>
      <c r="H10" s="1123">
        <v>198.72</v>
      </c>
      <c r="I10" s="1123">
        <v>2.56</v>
      </c>
      <c r="J10" s="1460"/>
      <c r="L10" s="1125"/>
      <c r="M10" s="1125"/>
      <c r="N10" s="1125"/>
    </row>
    <row r="11" spans="1:14">
      <c r="A11" s="1122" t="s">
        <v>379</v>
      </c>
      <c r="B11" s="1123">
        <v>7284.27</v>
      </c>
      <c r="C11" s="1123">
        <v>6265.28</v>
      </c>
      <c r="D11" s="1460"/>
      <c r="E11" s="1123">
        <v>7454.44</v>
      </c>
      <c r="F11" s="1123">
        <v>7203.54</v>
      </c>
      <c r="G11" s="1460"/>
      <c r="H11" s="1123">
        <v>8233.85</v>
      </c>
      <c r="I11" s="1123">
        <v>7898.18</v>
      </c>
      <c r="J11" s="1460"/>
      <c r="L11" s="1125"/>
      <c r="M11" s="1125"/>
      <c r="N11" s="1125"/>
    </row>
    <row r="12" spans="1:14">
      <c r="A12" s="1122" t="s">
        <v>147</v>
      </c>
      <c r="B12" s="1123">
        <v>16984.86</v>
      </c>
      <c r="C12" s="1123">
        <v>246.65</v>
      </c>
      <c r="D12" s="1460"/>
      <c r="E12" s="1123">
        <v>17378.13</v>
      </c>
      <c r="F12" s="1123">
        <v>292.32</v>
      </c>
      <c r="G12" s="1460"/>
      <c r="H12" s="1123">
        <v>16972.14</v>
      </c>
      <c r="I12" s="1123">
        <v>361.22</v>
      </c>
      <c r="J12" s="1460"/>
    </row>
    <row r="13" spans="1:14">
      <c r="A13" s="1126" t="s">
        <v>114</v>
      </c>
      <c r="B13" s="1127">
        <v>811034.04</v>
      </c>
      <c r="C13" s="1128">
        <v>60122.02</v>
      </c>
      <c r="D13" s="1460"/>
      <c r="E13" s="1127">
        <v>873534.55</v>
      </c>
      <c r="F13" s="1127">
        <v>66821.23000000001</v>
      </c>
      <c r="G13" s="1461"/>
      <c r="H13" s="1127" t="s">
        <v>851</v>
      </c>
      <c r="I13" s="1127">
        <v>69158.850000000006</v>
      </c>
      <c r="J13" s="1460"/>
      <c r="L13" s="1129"/>
      <c r="M13" s="1129"/>
    </row>
    <row r="14" spans="1:14">
      <c r="A14" s="1126" t="s">
        <v>380</v>
      </c>
      <c r="B14" s="1463">
        <v>1045428</v>
      </c>
      <c r="C14" s="1464"/>
      <c r="D14" s="1465"/>
      <c r="E14" s="1463">
        <v>1136940.865</v>
      </c>
      <c r="F14" s="1466"/>
      <c r="G14" s="1467"/>
      <c r="H14" s="1463">
        <v>1150343</v>
      </c>
      <c r="I14" s="1466"/>
      <c r="J14" s="1467"/>
    </row>
    <row r="15" spans="1:14" s="1133" customFormat="1">
      <c r="A15" s="1462"/>
      <c r="B15" s="1462"/>
      <c r="C15" s="1462"/>
      <c r="D15" s="1462"/>
      <c r="E15" s="1130"/>
      <c r="F15" s="1131"/>
      <c r="G15" s="1132"/>
    </row>
    <row r="16" spans="1:14" s="1133" customFormat="1" ht="14.45" customHeight="1">
      <c r="A16" s="1456" t="s">
        <v>853</v>
      </c>
      <c r="B16" s="1456"/>
      <c r="C16" s="1456"/>
      <c r="D16" s="1456"/>
      <c r="E16" s="1456"/>
      <c r="F16" s="1456"/>
      <c r="G16" s="1456"/>
      <c r="H16" s="1456"/>
      <c r="I16" s="1110"/>
      <c r="J16" s="1110"/>
    </row>
    <row r="17" spans="1:10" s="1133" customFormat="1" ht="14.45" customHeight="1">
      <c r="A17" s="1134" t="s">
        <v>854</v>
      </c>
      <c r="B17" s="1134"/>
      <c r="C17" s="1134"/>
      <c r="D17" s="1134"/>
      <c r="E17" s="1135"/>
      <c r="F17" s="1131"/>
      <c r="G17" s="1129"/>
      <c r="H17" s="1110"/>
      <c r="I17" s="1110"/>
      <c r="J17" s="1110"/>
    </row>
    <row r="18" spans="1:10" ht="14.45" customHeight="1">
      <c r="A18" s="1134" t="s">
        <v>855</v>
      </c>
      <c r="B18" s="1134"/>
      <c r="C18" s="1134"/>
      <c r="D18" s="1134"/>
      <c r="E18" s="1136"/>
      <c r="F18" s="1137"/>
    </row>
    <row r="19" spans="1:10" ht="14.45" customHeight="1">
      <c r="A19" s="1110" t="s">
        <v>782</v>
      </c>
      <c r="D19" s="1134"/>
      <c r="E19" s="1125"/>
      <c r="F19" s="1134"/>
    </row>
    <row r="20" spans="1:10" ht="14.45" customHeight="1">
      <c r="A20" s="1110" t="s">
        <v>102</v>
      </c>
      <c r="D20" s="1134"/>
      <c r="E20" s="1125"/>
      <c r="F20" s="1134"/>
    </row>
    <row r="21" spans="1:10" ht="14.45" customHeight="1">
      <c r="A21" s="1134"/>
      <c r="B21" s="1134"/>
      <c r="C21" s="1134"/>
      <c r="D21" s="1134"/>
      <c r="E21" s="1125"/>
      <c r="F21" s="1134"/>
    </row>
    <row r="23" spans="1:10">
      <c r="G23" s="1138"/>
    </row>
    <row r="26" spans="1:10">
      <c r="F26" s="1123"/>
    </row>
    <row r="27" spans="1:10">
      <c r="F27" s="1123"/>
    </row>
    <row r="28" spans="1:10">
      <c r="F28" s="1123"/>
    </row>
  </sheetData>
  <mergeCells count="13">
    <mergeCell ref="A1:D1"/>
    <mergeCell ref="A16:H16"/>
    <mergeCell ref="B2:D2"/>
    <mergeCell ref="E2:G2"/>
    <mergeCell ref="H2:J2"/>
    <mergeCell ref="A5:D5"/>
    <mergeCell ref="D6:D13"/>
    <mergeCell ref="G6:G13"/>
    <mergeCell ref="J6:J13"/>
    <mergeCell ref="A15:D15"/>
    <mergeCell ref="B14:D14"/>
    <mergeCell ref="E14:G14"/>
    <mergeCell ref="H14:J14"/>
  </mergeCells>
  <pageMargins left="0.7" right="0.7" top="0.75" bottom="0.75" header="0.3" footer="0.3"/>
  <pageSetup orientation="landscape" r:id="rId1"/>
</worksheet>
</file>

<file path=xl/worksheets/sheet59.xml><?xml version="1.0" encoding="utf-8"?>
<worksheet xmlns="http://schemas.openxmlformats.org/spreadsheetml/2006/main" xmlns:r="http://schemas.openxmlformats.org/officeDocument/2006/relationships">
  <sheetPr codeName="Sheet68"/>
  <dimension ref="A1:M47"/>
  <sheetViews>
    <sheetView zoomScale="90" zoomScaleNormal="90" zoomScaleSheetLayoutView="80" workbookViewId="0">
      <selection sqref="A1:L1"/>
    </sheetView>
  </sheetViews>
  <sheetFormatPr defaultColWidth="9.140625" defaultRowHeight="15"/>
  <cols>
    <col min="1" max="1" width="28.85546875" style="1000" customWidth="1"/>
    <col min="2" max="2" width="8" style="1000" customWidth="1"/>
    <col min="3" max="5" width="12.5703125" style="1000" bestFit="1" customWidth="1"/>
    <col min="6" max="6" width="10" style="1000" customWidth="1"/>
    <col min="7" max="7" width="9.85546875" style="1000" customWidth="1"/>
    <col min="8" max="8" width="11.5703125" style="1000" bestFit="1" customWidth="1"/>
    <col min="9" max="9" width="12" style="1000" bestFit="1" customWidth="1"/>
    <col min="10" max="10" width="11.5703125" style="1000" bestFit="1" customWidth="1"/>
    <col min="11" max="11" width="9.28515625" style="1000" customWidth="1"/>
    <col min="12" max="12" width="10" style="1013" customWidth="1"/>
    <col min="13" max="17" width="9.140625" style="1000" customWidth="1"/>
    <col min="18" max="16384" width="9.140625" style="1000"/>
  </cols>
  <sheetData>
    <row r="1" spans="1:12" ht="15.75" customHeight="1">
      <c r="A1" s="1470" t="s">
        <v>852</v>
      </c>
      <c r="B1" s="1471"/>
      <c r="C1" s="1471"/>
      <c r="D1" s="1471"/>
      <c r="E1" s="1471"/>
      <c r="F1" s="1471"/>
      <c r="G1" s="1471"/>
      <c r="H1" s="1471"/>
      <c r="I1" s="1471"/>
      <c r="J1" s="1471"/>
      <c r="K1" s="1471"/>
      <c r="L1" s="1472"/>
    </row>
    <row r="2" spans="1:12">
      <c r="A2" s="1473" t="s">
        <v>381</v>
      </c>
      <c r="B2" s="1473" t="s">
        <v>382</v>
      </c>
      <c r="C2" s="1475" t="s">
        <v>383</v>
      </c>
      <c r="D2" s="1475"/>
      <c r="E2" s="1475"/>
      <c r="F2" s="1475"/>
      <c r="G2" s="1475"/>
      <c r="H2" s="1475" t="s">
        <v>384</v>
      </c>
      <c r="I2" s="1475"/>
      <c r="J2" s="1475"/>
      <c r="K2" s="1475"/>
      <c r="L2" s="1475"/>
    </row>
    <row r="3" spans="1:12" ht="59.25" customHeight="1">
      <c r="A3" s="1474"/>
      <c r="B3" s="1474"/>
      <c r="C3" s="1067">
        <v>42614</v>
      </c>
      <c r="D3" s="1067">
        <v>42583</v>
      </c>
      <c r="E3" s="1067">
        <v>42248</v>
      </c>
      <c r="F3" s="1066" t="s">
        <v>385</v>
      </c>
      <c r="G3" s="1065" t="s">
        <v>386</v>
      </c>
      <c r="H3" s="1067">
        <v>42614</v>
      </c>
      <c r="I3" s="1067">
        <v>42583</v>
      </c>
      <c r="J3" s="1067">
        <v>42248</v>
      </c>
      <c r="K3" s="1066" t="s">
        <v>385</v>
      </c>
      <c r="L3" s="1065" t="s">
        <v>386</v>
      </c>
    </row>
    <row r="4" spans="1:12" ht="37.5" customHeight="1">
      <c r="A4" s="1064" t="s">
        <v>387</v>
      </c>
      <c r="B4" s="1063" t="s">
        <v>388</v>
      </c>
      <c r="C4" s="325">
        <v>6232</v>
      </c>
      <c r="D4" s="325">
        <v>6213</v>
      </c>
      <c r="E4" s="325">
        <v>6049</v>
      </c>
      <c r="F4" s="1061">
        <v>3.0252934369317241</v>
      </c>
      <c r="G4" s="1061">
        <v>0.3058103975535168</v>
      </c>
      <c r="H4" s="325">
        <v>6450</v>
      </c>
      <c r="I4" s="325">
        <v>6434</v>
      </c>
      <c r="J4" s="325">
        <v>6299</v>
      </c>
      <c r="K4" s="1062">
        <v>2.3972059056993174</v>
      </c>
      <c r="L4" s="1061">
        <v>0.24867889337892446</v>
      </c>
    </row>
    <row r="5" spans="1:12" ht="25.5">
      <c r="A5" s="1064" t="s">
        <v>389</v>
      </c>
      <c r="B5" s="1063" t="s">
        <v>388</v>
      </c>
      <c r="C5" s="325">
        <v>267</v>
      </c>
      <c r="D5" s="325">
        <v>268</v>
      </c>
      <c r="E5" s="325">
        <v>270</v>
      </c>
      <c r="F5" s="1061">
        <v>-1.1111111111111112</v>
      </c>
      <c r="G5" s="1061">
        <v>-0.37313432835820892</v>
      </c>
      <c r="H5" s="325">
        <v>583</v>
      </c>
      <c r="I5" s="325">
        <v>583</v>
      </c>
      <c r="J5" s="325">
        <v>578</v>
      </c>
      <c r="K5" s="1062">
        <v>0.86505190311418689</v>
      </c>
      <c r="L5" s="1061">
        <v>0</v>
      </c>
    </row>
    <row r="6" spans="1:12" ht="27.75" customHeight="1">
      <c r="A6" s="1064" t="s">
        <v>390</v>
      </c>
      <c r="B6" s="1063" t="s">
        <v>388</v>
      </c>
      <c r="C6" s="325">
        <v>4</v>
      </c>
      <c r="D6" s="325">
        <v>4</v>
      </c>
      <c r="E6" s="325">
        <v>4</v>
      </c>
      <c r="F6" s="1061">
        <v>0</v>
      </c>
      <c r="G6" s="1061">
        <v>0</v>
      </c>
      <c r="H6" s="325">
        <v>3</v>
      </c>
      <c r="I6" s="325">
        <v>3</v>
      </c>
      <c r="J6" s="325">
        <v>8</v>
      </c>
      <c r="K6" s="1062">
        <v>-62.5</v>
      </c>
      <c r="L6" s="1061">
        <v>0</v>
      </c>
    </row>
    <row r="7" spans="1:12" ht="16.5" customHeight="1">
      <c r="A7" s="1064" t="s">
        <v>391</v>
      </c>
      <c r="B7" s="1063" t="s">
        <v>392</v>
      </c>
      <c r="C7" s="325">
        <v>150.26604</v>
      </c>
      <c r="D7" s="325">
        <v>149.29312999999999</v>
      </c>
      <c r="E7" s="325">
        <v>141.06428</v>
      </c>
      <c r="F7" s="1061">
        <v>6.5230971299041869</v>
      </c>
      <c r="G7" s="1061">
        <v>0.65167767599219939</v>
      </c>
      <c r="H7" s="325">
        <v>114.70441</v>
      </c>
      <c r="I7" s="325">
        <v>113.4532</v>
      </c>
      <c r="J7" s="325">
        <v>101.15</v>
      </c>
      <c r="K7" s="1062">
        <v>13.400306475531378</v>
      </c>
      <c r="L7" s="1061">
        <v>1.1028424055028863</v>
      </c>
    </row>
    <row r="8" spans="1:12" ht="18.75" customHeight="1">
      <c r="A8" s="1064" t="s">
        <v>393</v>
      </c>
      <c r="B8" s="1063" t="s">
        <v>394</v>
      </c>
      <c r="C8" s="325">
        <v>43300.927601500007</v>
      </c>
      <c r="D8" s="325">
        <v>42946.0308344</v>
      </c>
      <c r="E8" s="325">
        <v>39923.653098900002</v>
      </c>
      <c r="F8" s="1061">
        <v>8.4593323517608088</v>
      </c>
      <c r="G8" s="1061">
        <v>0.82637850391457413</v>
      </c>
      <c r="H8" s="325">
        <v>12844.06</v>
      </c>
      <c r="I8" s="325">
        <v>12735.41</v>
      </c>
      <c r="J8" s="325">
        <v>11962.79</v>
      </c>
      <c r="K8" s="1062">
        <v>7.3667597608918873</v>
      </c>
      <c r="L8" s="1061">
        <v>0.85313311467789132</v>
      </c>
    </row>
    <row r="9" spans="1:12" ht="20.25" customHeight="1">
      <c r="A9" s="1064" t="s">
        <v>395</v>
      </c>
      <c r="B9" s="1063" t="s">
        <v>396</v>
      </c>
      <c r="C9" s="325">
        <v>9488482.4503398668</v>
      </c>
      <c r="D9" s="325">
        <v>9552292.9599956758</v>
      </c>
      <c r="E9" s="325">
        <v>8343348.8187055346</v>
      </c>
      <c r="F9" s="1061">
        <v>13.725107945468821</v>
      </c>
      <c r="G9" s="1061">
        <v>-0.6680124858297678</v>
      </c>
      <c r="H9" s="325">
        <v>1354896.94</v>
      </c>
      <c r="I9" s="325">
        <v>1346607.18</v>
      </c>
      <c r="J9" s="325">
        <v>1177490.51</v>
      </c>
      <c r="K9" s="1062">
        <v>15.066484909504702</v>
      </c>
      <c r="L9" s="1061">
        <v>0.61560343083868074</v>
      </c>
    </row>
    <row r="10" spans="1:12" ht="20.25" customHeight="1">
      <c r="A10" s="1064" t="s">
        <v>397</v>
      </c>
      <c r="B10" s="1063" t="s">
        <v>394</v>
      </c>
      <c r="C10" s="325">
        <v>45540.314356855204</v>
      </c>
      <c r="D10" s="325">
        <v>45130.388335746407</v>
      </c>
      <c r="E10" s="325">
        <v>43354.291237280304</v>
      </c>
      <c r="F10" s="1061">
        <v>5.0422300934656761</v>
      </c>
      <c r="G10" s="1061">
        <v>0.90831485441508331</v>
      </c>
      <c r="H10" s="325">
        <v>13376.03</v>
      </c>
      <c r="I10" s="325">
        <v>13243.96</v>
      </c>
      <c r="J10" s="325">
        <v>12575.15</v>
      </c>
      <c r="K10" s="1062">
        <v>6.3687510685757314</v>
      </c>
      <c r="L10" s="1061">
        <v>0.99720929389700319</v>
      </c>
    </row>
    <row r="11" spans="1:12" ht="20.25" customHeight="1">
      <c r="A11" s="1064" t="s">
        <v>398</v>
      </c>
      <c r="B11" s="1063" t="s">
        <v>396</v>
      </c>
      <c r="C11" s="325">
        <v>11487436.043008538</v>
      </c>
      <c r="D11" s="325">
        <v>11480670.99295886</v>
      </c>
      <c r="E11" s="325">
        <v>10046505.963628003</v>
      </c>
      <c r="F11" s="1061">
        <v>14.342599154345045</v>
      </c>
      <c r="G11" s="1061">
        <v>5.8925563269137511E-2</v>
      </c>
      <c r="H11" s="325">
        <v>1421636.9002324883</v>
      </c>
      <c r="I11" s="325">
        <v>1410986.4836604453</v>
      </c>
      <c r="J11" s="325">
        <v>1228809.1823366156</v>
      </c>
      <c r="K11" s="1062">
        <v>15.692242592882099</v>
      </c>
      <c r="L11" s="1061">
        <v>0.75482059505015087</v>
      </c>
    </row>
    <row r="12" spans="1:12" ht="25.5">
      <c r="A12" s="1064" t="s">
        <v>399</v>
      </c>
      <c r="B12" s="1063" t="s">
        <v>394</v>
      </c>
      <c r="C12" s="325">
        <v>896.18584190000001</v>
      </c>
      <c r="D12" s="325">
        <v>864.40922760000001</v>
      </c>
      <c r="E12" s="325">
        <v>679.71259910000003</v>
      </c>
      <c r="F12" s="1061">
        <v>31.847760816355297</v>
      </c>
      <c r="G12" s="1061">
        <v>3.6761077144244045</v>
      </c>
      <c r="H12" s="325">
        <v>609.01310409999996</v>
      </c>
      <c r="I12" s="325">
        <v>599.36650110000005</v>
      </c>
      <c r="J12" s="325">
        <v>369.51330320000005</v>
      </c>
      <c r="K12" s="1062">
        <v>64.814933271934194</v>
      </c>
      <c r="L12" s="1061">
        <v>1.6094664920871922</v>
      </c>
    </row>
    <row r="13" spans="1:12" ht="42" customHeight="1">
      <c r="A13" s="1064" t="s">
        <v>400</v>
      </c>
      <c r="B13" s="1063" t="s">
        <v>394</v>
      </c>
      <c r="C13" s="325">
        <v>29.872861396666664</v>
      </c>
      <c r="D13" s="325">
        <v>28.813640919999997</v>
      </c>
      <c r="E13" s="325">
        <v>22.657086636666669</v>
      </c>
      <c r="F13" s="1061">
        <v>31.847760816355276</v>
      </c>
      <c r="G13" s="1061">
        <v>3.6761077144244045</v>
      </c>
      <c r="H13" s="325">
        <v>20.300436803333334</v>
      </c>
      <c r="I13" s="325">
        <v>19.978883370000002</v>
      </c>
      <c r="J13" s="325">
        <v>12.317110106666668</v>
      </c>
      <c r="K13" s="1062">
        <v>64.814933271934223</v>
      </c>
      <c r="L13" s="1061">
        <v>1.6094664920871982</v>
      </c>
    </row>
    <row r="14" spans="1:12" ht="25.5">
      <c r="A14" s="1064" t="s">
        <v>401</v>
      </c>
      <c r="B14" s="1063" t="s">
        <v>396</v>
      </c>
      <c r="C14" s="325">
        <v>206005.85229282553</v>
      </c>
      <c r="D14" s="325">
        <v>210508.34207001328</v>
      </c>
      <c r="E14" s="325">
        <v>157241.3236678229</v>
      </c>
      <c r="F14" s="1061">
        <v>31.012540143721495</v>
      </c>
      <c r="G14" s="1061">
        <v>-2.1388652501430414</v>
      </c>
      <c r="H14" s="325">
        <v>56832.87653853801</v>
      </c>
      <c r="I14" s="325">
        <v>58731.202356154994</v>
      </c>
      <c r="J14" s="325">
        <v>32440.539809423</v>
      </c>
      <c r="K14" s="1062">
        <v>75.190908882563562</v>
      </c>
      <c r="L14" s="1061">
        <v>-3.232227064082982</v>
      </c>
    </row>
    <row r="15" spans="1:12" ht="40.5" customHeight="1">
      <c r="A15" s="1064" t="s">
        <v>402</v>
      </c>
      <c r="B15" s="1063" t="s">
        <v>396</v>
      </c>
      <c r="C15" s="325">
        <v>6866.861743094184</v>
      </c>
      <c r="D15" s="325">
        <v>7016.9447356671099</v>
      </c>
      <c r="E15" s="325">
        <v>5241.3774555940963</v>
      </c>
      <c r="F15" s="1061">
        <v>31.012540143721502</v>
      </c>
      <c r="G15" s="1061">
        <v>-2.138865250143049</v>
      </c>
      <c r="H15" s="325">
        <v>1894.429217951267</v>
      </c>
      <c r="I15" s="325">
        <v>1957.7067452051665</v>
      </c>
      <c r="J15" s="325">
        <v>1081.3513269807668</v>
      </c>
      <c r="K15" s="1062">
        <v>75.190908882563562</v>
      </c>
      <c r="L15" s="1061">
        <v>-3.2322270640829847</v>
      </c>
    </row>
    <row r="16" spans="1:12" ht="38.25">
      <c r="A16" s="1064" t="s">
        <v>403</v>
      </c>
      <c r="B16" s="1063" t="s">
        <v>388</v>
      </c>
      <c r="C16" s="325">
        <v>13</v>
      </c>
      <c r="D16" s="325">
        <v>12</v>
      </c>
      <c r="E16" s="325">
        <v>12</v>
      </c>
      <c r="F16" s="1061">
        <v>8.3333333333333321</v>
      </c>
      <c r="G16" s="1061">
        <v>8.3333333333333321</v>
      </c>
      <c r="H16" s="325">
        <v>200</v>
      </c>
      <c r="I16" s="325">
        <v>166</v>
      </c>
      <c r="J16" s="325">
        <v>55</v>
      </c>
      <c r="K16" s="1062">
        <v>263.63636363636363</v>
      </c>
      <c r="L16" s="1061">
        <v>20.481927710843372</v>
      </c>
    </row>
    <row r="17" spans="1:13" ht="38.25" customHeight="1">
      <c r="A17" s="1064" t="s">
        <v>404</v>
      </c>
      <c r="B17" s="1063" t="s">
        <v>405</v>
      </c>
      <c r="C17" s="325">
        <v>85.30653925357457</v>
      </c>
      <c r="D17" s="325">
        <v>85.396290966731982</v>
      </c>
      <c r="E17" s="325">
        <v>85.345531645478644</v>
      </c>
      <c r="F17" s="1061">
        <v>-4.568767825601764E-2</v>
      </c>
      <c r="G17" s="1061">
        <v>-0.10510024749479659</v>
      </c>
      <c r="H17" s="325">
        <v>13.009009832003199</v>
      </c>
      <c r="I17" s="325">
        <v>12.9445400436885</v>
      </c>
      <c r="J17" s="325">
        <v>12.86</v>
      </c>
      <c r="K17" s="1062">
        <v>1.1587078693872477</v>
      </c>
      <c r="L17" s="1061">
        <v>0.49804618856375521</v>
      </c>
    </row>
    <row r="18" spans="1:13" ht="40.5" customHeight="1">
      <c r="A18" s="1476" t="s">
        <v>406</v>
      </c>
      <c r="B18" s="1476"/>
      <c r="C18" s="1476"/>
      <c r="D18" s="1476"/>
      <c r="E18" s="1476"/>
      <c r="F18" s="1476"/>
      <c r="G18" s="1476"/>
      <c r="H18" s="1476"/>
      <c r="I18" s="1476"/>
      <c r="J18" s="1476"/>
      <c r="K18" s="1476"/>
      <c r="L18" s="1476"/>
      <c r="M18" s="1476"/>
    </row>
    <row r="19" spans="1:13">
      <c r="A19" s="1469" t="s">
        <v>407</v>
      </c>
      <c r="B19" s="1469"/>
      <c r="C19" s="1469"/>
      <c r="D19" s="1060"/>
      <c r="E19" s="1060"/>
      <c r="F19" s="1060"/>
      <c r="G19" s="1060"/>
      <c r="H19" s="1059"/>
      <c r="I19" s="1059"/>
      <c r="J19" s="1059"/>
      <c r="K19" s="1059"/>
      <c r="L19" s="1058"/>
      <c r="M19" s="1054"/>
    </row>
    <row r="37" spans="7:12">
      <c r="I37" s="1057"/>
      <c r="J37" s="1055"/>
      <c r="L37" s="1000"/>
    </row>
    <row r="38" spans="7:12">
      <c r="I38" s="1057"/>
      <c r="J38" s="1057"/>
      <c r="L38" s="1000"/>
    </row>
    <row r="44" spans="7:12">
      <c r="H44" s="1056"/>
      <c r="I44" s="1056"/>
      <c r="J44" s="1056"/>
      <c r="K44" s="1056"/>
      <c r="L44" s="1000"/>
    </row>
    <row r="45" spans="7:12">
      <c r="G45" s="1056"/>
      <c r="H45" s="1056"/>
      <c r="I45" s="1056"/>
      <c r="J45" s="1056"/>
      <c r="K45" s="1056"/>
      <c r="L45" s="1000"/>
    </row>
    <row r="46" spans="7:12">
      <c r="G46" s="1056"/>
      <c r="H46" s="1056"/>
      <c r="I46" s="1056"/>
      <c r="J46" s="1056"/>
      <c r="K46" s="1056"/>
      <c r="L46" s="1000"/>
    </row>
    <row r="47" spans="7:12">
      <c r="G47" s="1056"/>
      <c r="L47" s="1000"/>
    </row>
  </sheetData>
  <mergeCells count="7">
    <mergeCell ref="A19:C19"/>
    <mergeCell ref="A1:L1"/>
    <mergeCell ref="A2:A3"/>
    <mergeCell ref="B2:B3"/>
    <mergeCell ref="C2:G2"/>
    <mergeCell ref="H2:L2"/>
    <mergeCell ref="A18:M18"/>
  </mergeCells>
  <pageMargins left="0.5" right="0.2" top="0.5" bottom="0.5"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sheetPr codeName="Sheet6"/>
  <dimension ref="A1:X18"/>
  <sheetViews>
    <sheetView zoomScaleSheetLayoutView="100" workbookViewId="0">
      <selection activeCell="A6" sqref="A6"/>
    </sheetView>
  </sheetViews>
  <sheetFormatPr defaultColWidth="9.140625" defaultRowHeight="15"/>
  <cols>
    <col min="1" max="1" width="7.85546875" style="69" customWidth="1"/>
    <col min="2" max="2" width="6.85546875" style="59" customWidth="1"/>
    <col min="3" max="3" width="8" style="59" customWidth="1"/>
    <col min="4" max="4" width="7.85546875" style="59" customWidth="1"/>
    <col min="5" max="5" width="8" style="59" customWidth="1"/>
    <col min="6" max="6" width="5.28515625" style="59" customWidth="1"/>
    <col min="7" max="7" width="8.42578125" style="59" customWidth="1"/>
    <col min="8" max="8" width="5.42578125" style="59" customWidth="1"/>
    <col min="9" max="9" width="8.140625" style="59" customWidth="1"/>
    <col min="10" max="10" width="5.5703125" style="59" customWidth="1"/>
    <col min="11" max="11" width="8" style="59" customWidth="1"/>
    <col min="12" max="12" width="5" style="59" customWidth="1"/>
    <col min="13" max="13" width="7.85546875" style="59" customWidth="1"/>
    <col min="14" max="14" width="5.5703125" style="59" customWidth="1"/>
    <col min="15" max="15" width="8.42578125" style="59" customWidth="1"/>
    <col min="16" max="16" width="5.42578125" style="59" customWidth="1"/>
    <col min="17" max="17" width="8" style="59" customWidth="1"/>
    <col min="18" max="18" width="5.42578125" style="59" customWidth="1"/>
    <col min="19" max="19" width="7.85546875" style="59" customWidth="1"/>
    <col min="20" max="20" width="9.140625" style="59" customWidth="1"/>
    <col min="21" max="21" width="10.42578125" style="59" bestFit="1" customWidth="1"/>
    <col min="22" max="22" width="11.7109375" style="59" bestFit="1" customWidth="1"/>
    <col min="23" max="23" width="9.42578125" style="59" bestFit="1" customWidth="1"/>
    <col min="24" max="24" width="9.5703125" style="59" bestFit="1" customWidth="1"/>
    <col min="25" max="25" width="9.42578125" style="59" bestFit="1" customWidth="1"/>
    <col min="26" max="26" width="9.7109375" style="59" bestFit="1" customWidth="1"/>
    <col min="27" max="27" width="9.42578125" style="59" bestFit="1" customWidth="1"/>
    <col min="28" max="28" width="9.7109375" style="59" bestFit="1" customWidth="1"/>
    <col min="29" max="29" width="9.42578125" style="59" bestFit="1" customWidth="1"/>
    <col min="30" max="30" width="9.5703125" style="59" bestFit="1" customWidth="1"/>
    <col min="31" max="33" width="9.42578125" style="59" bestFit="1" customWidth="1"/>
    <col min="34" max="34" width="9.7109375" style="59" bestFit="1" customWidth="1"/>
    <col min="35" max="35" width="9.42578125" style="59" bestFit="1" customWidth="1"/>
    <col min="36" max="36" width="9.7109375" style="59" bestFit="1" customWidth="1"/>
    <col min="37" max="37" width="9.42578125" style="59" bestFit="1" customWidth="1"/>
    <col min="38" max="38" width="9.5703125" style="59" bestFit="1" customWidth="1"/>
    <col min="39" max="16384" width="9.140625" style="59"/>
  </cols>
  <sheetData>
    <row r="1" spans="1:24" s="51" customFormat="1" ht="17.25" customHeight="1">
      <c r="A1" s="1159" t="s">
        <v>3</v>
      </c>
      <c r="B1" s="1159"/>
      <c r="C1" s="1159"/>
      <c r="D1" s="1159"/>
      <c r="E1" s="1159"/>
      <c r="F1" s="1159"/>
      <c r="G1" s="1159"/>
      <c r="H1" s="1159"/>
      <c r="I1" s="1159"/>
      <c r="J1" s="1159"/>
      <c r="K1" s="1159"/>
      <c r="L1" s="1159"/>
      <c r="M1" s="1159"/>
      <c r="N1" s="1159"/>
      <c r="O1" s="1159"/>
      <c r="P1" s="1159"/>
      <c r="Q1" s="1159"/>
      <c r="R1" s="1159"/>
      <c r="S1" s="50"/>
    </row>
    <row r="2" spans="1:24" s="52" customFormat="1" ht="15.75" customHeight="1">
      <c r="A2" s="1160" t="s">
        <v>120</v>
      </c>
      <c r="B2" s="1161" t="s">
        <v>114</v>
      </c>
      <c r="C2" s="1161"/>
      <c r="D2" s="1161" t="s">
        <v>121</v>
      </c>
      <c r="E2" s="1161"/>
      <c r="F2" s="1161"/>
      <c r="G2" s="1161"/>
      <c r="H2" s="1161" t="s">
        <v>122</v>
      </c>
      <c r="I2" s="1161"/>
      <c r="J2" s="1161"/>
      <c r="K2" s="1161"/>
      <c r="L2" s="1161" t="s">
        <v>123</v>
      </c>
      <c r="M2" s="1161"/>
      <c r="N2" s="1161"/>
      <c r="O2" s="1161"/>
      <c r="P2" s="1161"/>
      <c r="Q2" s="1161"/>
      <c r="R2" s="1161"/>
      <c r="S2" s="1161"/>
    </row>
    <row r="3" spans="1:24" s="52" customFormat="1" ht="15" customHeight="1">
      <c r="A3" s="1160"/>
      <c r="B3" s="1161"/>
      <c r="C3" s="1161"/>
      <c r="D3" s="1161" t="s">
        <v>124</v>
      </c>
      <c r="E3" s="1161"/>
      <c r="F3" s="1161" t="s">
        <v>100</v>
      </c>
      <c r="G3" s="1161"/>
      <c r="H3" s="1161" t="s">
        <v>125</v>
      </c>
      <c r="I3" s="1161"/>
      <c r="J3" s="1161" t="s">
        <v>126</v>
      </c>
      <c r="K3" s="1161"/>
      <c r="L3" s="1161" t="s">
        <v>127</v>
      </c>
      <c r="M3" s="1161"/>
      <c r="N3" s="1161"/>
      <c r="O3" s="1161"/>
      <c r="P3" s="1161" t="s">
        <v>128</v>
      </c>
      <c r="Q3" s="1161"/>
      <c r="R3" s="1161" t="s">
        <v>129</v>
      </c>
      <c r="S3" s="1161"/>
    </row>
    <row r="4" spans="1:24" s="53" customFormat="1" ht="14.25" customHeight="1">
      <c r="A4" s="1160"/>
      <c r="B4" s="1161"/>
      <c r="C4" s="1161"/>
      <c r="D4" s="1161"/>
      <c r="E4" s="1161"/>
      <c r="F4" s="1161"/>
      <c r="G4" s="1161"/>
      <c r="H4" s="1161"/>
      <c r="I4" s="1161"/>
      <c r="J4" s="1161"/>
      <c r="K4" s="1161"/>
      <c r="L4" s="1161" t="s">
        <v>130</v>
      </c>
      <c r="M4" s="1161"/>
      <c r="N4" s="1161" t="s">
        <v>131</v>
      </c>
      <c r="O4" s="1161"/>
      <c r="P4" s="1161"/>
      <c r="Q4" s="1161"/>
      <c r="R4" s="1161"/>
      <c r="S4" s="1161"/>
    </row>
    <row r="5" spans="1:24" s="55" customFormat="1" ht="39" customHeight="1">
      <c r="A5" s="1160"/>
      <c r="B5" s="54" t="s">
        <v>132</v>
      </c>
      <c r="C5" s="54" t="s">
        <v>119</v>
      </c>
      <c r="D5" s="54" t="s">
        <v>132</v>
      </c>
      <c r="E5" s="54" t="s">
        <v>119</v>
      </c>
      <c r="F5" s="54" t="s">
        <v>132</v>
      </c>
      <c r="G5" s="54" t="s">
        <v>119</v>
      </c>
      <c r="H5" s="54" t="s">
        <v>132</v>
      </c>
      <c r="I5" s="54" t="s">
        <v>119</v>
      </c>
      <c r="J5" s="54" t="s">
        <v>132</v>
      </c>
      <c r="K5" s="54" t="s">
        <v>119</v>
      </c>
      <c r="L5" s="54" t="s">
        <v>132</v>
      </c>
      <c r="M5" s="54" t="s">
        <v>119</v>
      </c>
      <c r="N5" s="54" t="s">
        <v>132</v>
      </c>
      <c r="O5" s="54" t="s">
        <v>119</v>
      </c>
      <c r="P5" s="54" t="s">
        <v>132</v>
      </c>
      <c r="Q5" s="54" t="s">
        <v>119</v>
      </c>
      <c r="R5" s="54" t="s">
        <v>132</v>
      </c>
      <c r="S5" s="54" t="s">
        <v>119</v>
      </c>
    </row>
    <row r="6" spans="1:24" s="60" customFormat="1" ht="14.25" customHeight="1">
      <c r="A6" s="45" t="s">
        <v>609</v>
      </c>
      <c r="B6" s="56">
        <v>108</v>
      </c>
      <c r="C6" s="56">
        <v>58166.740000000005</v>
      </c>
      <c r="D6" s="56">
        <v>95</v>
      </c>
      <c r="E6" s="56">
        <v>48927.960000000006</v>
      </c>
      <c r="F6" s="56">
        <v>13</v>
      </c>
      <c r="G6" s="56">
        <v>9238.7800000000007</v>
      </c>
      <c r="H6" s="56">
        <v>34</v>
      </c>
      <c r="I6" s="56">
        <v>43351.179999999993</v>
      </c>
      <c r="J6" s="56">
        <v>74</v>
      </c>
      <c r="K6" s="56">
        <v>14815.079999999998</v>
      </c>
      <c r="L6" s="56">
        <v>13</v>
      </c>
      <c r="M6" s="56">
        <v>671.99999999999989</v>
      </c>
      <c r="N6" s="56">
        <v>74</v>
      </c>
      <c r="O6" s="56">
        <v>23381.859999999997</v>
      </c>
      <c r="P6" s="56">
        <v>0</v>
      </c>
      <c r="Q6" s="56">
        <v>0</v>
      </c>
      <c r="R6" s="56">
        <v>21</v>
      </c>
      <c r="S6" s="56">
        <v>34111.919999999998</v>
      </c>
      <c r="T6" s="58"/>
      <c r="U6" s="59"/>
      <c r="V6" s="59"/>
      <c r="W6" s="59"/>
      <c r="X6" s="59"/>
    </row>
    <row r="7" spans="1:24" s="60" customFormat="1" ht="14.25" customHeight="1">
      <c r="A7" s="45" t="s">
        <v>610</v>
      </c>
      <c r="B7" s="46">
        <v>70</v>
      </c>
      <c r="C7" s="46">
        <v>41836.89</v>
      </c>
      <c r="D7" s="46">
        <v>67</v>
      </c>
      <c r="E7" s="46">
        <v>41218.460000000006</v>
      </c>
      <c r="F7" s="46">
        <v>3</v>
      </c>
      <c r="G7" s="46">
        <v>618.42999999999995</v>
      </c>
      <c r="H7" s="46">
        <v>13</v>
      </c>
      <c r="I7" s="46">
        <v>24519.93</v>
      </c>
      <c r="J7" s="46">
        <v>57</v>
      </c>
      <c r="K7" s="46">
        <v>17317.09</v>
      </c>
      <c r="L7" s="46">
        <v>1</v>
      </c>
      <c r="M7" s="46">
        <v>2.6</v>
      </c>
      <c r="N7" s="46">
        <v>59</v>
      </c>
      <c r="O7" s="46">
        <v>17932.919999999998</v>
      </c>
      <c r="P7" s="46">
        <v>0</v>
      </c>
      <c r="Q7" s="46">
        <v>0</v>
      </c>
      <c r="R7" s="46">
        <v>10</v>
      </c>
      <c r="S7" s="46">
        <v>23901.370000000003</v>
      </c>
      <c r="T7" s="58"/>
      <c r="U7" s="59"/>
      <c r="V7" s="59"/>
      <c r="W7" s="59"/>
      <c r="X7" s="59"/>
    </row>
    <row r="8" spans="1:24" s="62" customFormat="1" ht="14.25" customHeight="1">
      <c r="A8" s="48">
        <v>42461</v>
      </c>
      <c r="B8" s="57">
        <v>5</v>
      </c>
      <c r="C8" s="57">
        <v>3571.9</v>
      </c>
      <c r="D8" s="57">
        <v>5</v>
      </c>
      <c r="E8" s="57">
        <v>3571.9</v>
      </c>
      <c r="F8" s="57">
        <v>0</v>
      </c>
      <c r="G8" s="57">
        <v>0</v>
      </c>
      <c r="H8" s="57">
        <v>0</v>
      </c>
      <c r="I8" s="57">
        <v>0</v>
      </c>
      <c r="J8" s="57">
        <v>5</v>
      </c>
      <c r="K8" s="57">
        <v>3571.9</v>
      </c>
      <c r="L8" s="57">
        <v>1</v>
      </c>
      <c r="M8" s="57">
        <v>2.6</v>
      </c>
      <c r="N8" s="57">
        <v>4</v>
      </c>
      <c r="O8" s="57">
        <v>3569.3</v>
      </c>
      <c r="P8" s="57">
        <v>0</v>
      </c>
      <c r="Q8" s="57">
        <v>0</v>
      </c>
      <c r="R8" s="57">
        <v>0</v>
      </c>
      <c r="S8" s="57">
        <v>0</v>
      </c>
      <c r="T8" s="61"/>
      <c r="U8" s="59"/>
      <c r="V8" s="59"/>
      <c r="W8" s="59"/>
      <c r="X8" s="59"/>
    </row>
    <row r="9" spans="1:24" s="62" customFormat="1" ht="14.25" customHeight="1">
      <c r="A9" s="48">
        <v>42491</v>
      </c>
      <c r="B9" s="57">
        <v>8</v>
      </c>
      <c r="C9" s="57">
        <v>1746.1100000000001</v>
      </c>
      <c r="D9" s="57">
        <v>7</v>
      </c>
      <c r="E9" s="57">
        <v>1671.1100000000001</v>
      </c>
      <c r="F9" s="57">
        <v>1</v>
      </c>
      <c r="G9" s="57">
        <v>75</v>
      </c>
      <c r="H9" s="57">
        <v>4</v>
      </c>
      <c r="I9" s="57">
        <v>974.51</v>
      </c>
      <c r="J9" s="57">
        <v>4</v>
      </c>
      <c r="K9" s="57">
        <v>771.73</v>
      </c>
      <c r="L9" s="57">
        <v>0</v>
      </c>
      <c r="M9" s="57">
        <v>0</v>
      </c>
      <c r="N9" s="57">
        <v>5</v>
      </c>
      <c r="O9" s="57">
        <v>846.73</v>
      </c>
      <c r="P9" s="57">
        <v>0</v>
      </c>
      <c r="Q9" s="57">
        <v>0</v>
      </c>
      <c r="R9" s="57">
        <v>3</v>
      </c>
      <c r="S9" s="57">
        <v>899.38</v>
      </c>
      <c r="T9" s="61"/>
      <c r="U9" s="59"/>
      <c r="V9" s="59"/>
      <c r="W9" s="59"/>
      <c r="X9" s="59"/>
    </row>
    <row r="10" spans="1:24" s="62" customFormat="1" ht="14.25" customHeight="1">
      <c r="A10" s="48">
        <v>42522</v>
      </c>
      <c r="B10" s="57">
        <v>11</v>
      </c>
      <c r="C10" s="57">
        <v>2518.44</v>
      </c>
      <c r="D10" s="57">
        <v>11</v>
      </c>
      <c r="E10" s="57">
        <v>2518.44</v>
      </c>
      <c r="F10" s="57">
        <v>0</v>
      </c>
      <c r="G10" s="57">
        <v>0</v>
      </c>
      <c r="H10" s="57">
        <v>1</v>
      </c>
      <c r="I10" s="57">
        <v>1000</v>
      </c>
      <c r="J10" s="57">
        <v>10</v>
      </c>
      <c r="K10" s="57">
        <v>1518.44</v>
      </c>
      <c r="L10" s="57">
        <v>0</v>
      </c>
      <c r="M10" s="57">
        <v>0</v>
      </c>
      <c r="N10" s="57">
        <v>10</v>
      </c>
      <c r="O10" s="57">
        <v>1518.44</v>
      </c>
      <c r="P10" s="57">
        <v>0</v>
      </c>
      <c r="Q10" s="57">
        <v>0</v>
      </c>
      <c r="R10" s="57">
        <v>1</v>
      </c>
      <c r="S10" s="57">
        <v>1000</v>
      </c>
      <c r="T10" s="61"/>
      <c r="U10" s="59"/>
      <c r="V10" s="59"/>
      <c r="W10" s="59"/>
      <c r="X10" s="59"/>
    </row>
    <row r="11" spans="1:24" s="62" customFormat="1" ht="14.25" customHeight="1">
      <c r="A11" s="48">
        <v>42552</v>
      </c>
      <c r="B11" s="57">
        <v>4</v>
      </c>
      <c r="C11" s="57">
        <v>2159.0799999999995</v>
      </c>
      <c r="D11" s="57">
        <v>4</v>
      </c>
      <c r="E11" s="57">
        <v>2159.0799999999995</v>
      </c>
      <c r="F11" s="57">
        <v>0</v>
      </c>
      <c r="G11" s="57">
        <v>0</v>
      </c>
      <c r="H11" s="57">
        <v>1</v>
      </c>
      <c r="I11" s="57">
        <v>500</v>
      </c>
      <c r="J11" s="57">
        <v>3</v>
      </c>
      <c r="K11" s="57">
        <v>1659.08</v>
      </c>
      <c r="L11" s="57">
        <v>0</v>
      </c>
      <c r="M11" s="57">
        <v>0</v>
      </c>
      <c r="N11" s="57">
        <v>3</v>
      </c>
      <c r="O11" s="57">
        <v>1659.08</v>
      </c>
      <c r="P11" s="57">
        <v>0</v>
      </c>
      <c r="Q11" s="57">
        <v>0</v>
      </c>
      <c r="R11" s="57">
        <v>1</v>
      </c>
      <c r="S11" s="57">
        <v>500</v>
      </c>
      <c r="T11" s="61"/>
      <c r="U11" s="59"/>
      <c r="V11" s="59"/>
      <c r="W11" s="59"/>
      <c r="X11" s="59"/>
    </row>
    <row r="12" spans="1:24" s="62" customFormat="1" ht="14.25" customHeight="1">
      <c r="A12" s="637">
        <v>42583</v>
      </c>
      <c r="B12" s="57">
        <v>10</v>
      </c>
      <c r="C12" s="57">
        <v>16636.38</v>
      </c>
      <c r="D12" s="57">
        <v>9</v>
      </c>
      <c r="E12" s="57">
        <v>16136.380000000001</v>
      </c>
      <c r="F12" s="57">
        <v>1</v>
      </c>
      <c r="G12" s="57">
        <v>500</v>
      </c>
      <c r="H12" s="57">
        <v>3</v>
      </c>
      <c r="I12" s="57">
        <v>14500</v>
      </c>
      <c r="J12" s="57">
        <v>7</v>
      </c>
      <c r="K12" s="57">
        <v>2136.38</v>
      </c>
      <c r="L12" s="57">
        <v>0</v>
      </c>
      <c r="M12" s="57">
        <v>0</v>
      </c>
      <c r="N12" s="57">
        <v>8</v>
      </c>
      <c r="O12" s="57">
        <v>2636.38</v>
      </c>
      <c r="P12" s="57">
        <v>0</v>
      </c>
      <c r="Q12" s="57">
        <v>0</v>
      </c>
      <c r="R12" s="57">
        <v>2</v>
      </c>
      <c r="S12" s="57">
        <v>14000</v>
      </c>
      <c r="T12" s="61"/>
      <c r="U12" s="59"/>
      <c r="V12" s="59"/>
      <c r="W12" s="59"/>
      <c r="X12" s="59"/>
    </row>
    <row r="13" spans="1:24" s="62" customFormat="1" ht="14.25" customHeight="1">
      <c r="A13" s="637">
        <v>42614</v>
      </c>
      <c r="B13" s="57">
        <v>32</v>
      </c>
      <c r="C13" s="57">
        <v>15204.98</v>
      </c>
      <c r="D13" s="57">
        <v>31</v>
      </c>
      <c r="E13" s="57">
        <v>15161.55</v>
      </c>
      <c r="F13" s="57">
        <v>1</v>
      </c>
      <c r="G13" s="57">
        <v>43.43</v>
      </c>
      <c r="H13" s="57">
        <v>4</v>
      </c>
      <c r="I13" s="57">
        <v>7545.42</v>
      </c>
      <c r="J13" s="57">
        <v>28</v>
      </c>
      <c r="K13" s="57">
        <v>7659.56</v>
      </c>
      <c r="L13" s="57">
        <v>0</v>
      </c>
      <c r="M13" s="57">
        <v>0</v>
      </c>
      <c r="N13" s="57">
        <v>29</v>
      </c>
      <c r="O13" s="57">
        <v>7702.99</v>
      </c>
      <c r="P13" s="57">
        <v>0</v>
      </c>
      <c r="Q13" s="57">
        <v>0</v>
      </c>
      <c r="R13" s="57">
        <v>3</v>
      </c>
      <c r="S13" s="57">
        <v>7501.99</v>
      </c>
      <c r="T13" s="61"/>
      <c r="U13" s="59"/>
      <c r="V13" s="59"/>
      <c r="W13" s="59"/>
      <c r="X13" s="59"/>
    </row>
    <row r="14" spans="1:24" s="64" customFormat="1" ht="36.75" customHeight="1">
      <c r="A14" s="1164" t="s">
        <v>726</v>
      </c>
      <c r="B14" s="1164"/>
      <c r="C14" s="1164"/>
      <c r="D14" s="1164"/>
      <c r="E14" s="1164"/>
      <c r="F14" s="1164"/>
      <c r="G14" s="1164"/>
      <c r="H14" s="1164"/>
      <c r="I14" s="1164"/>
      <c r="J14" s="1164"/>
      <c r="K14" s="1164"/>
      <c r="L14" s="1164"/>
      <c r="M14" s="1164"/>
      <c r="N14" s="1164"/>
      <c r="O14" s="1164"/>
      <c r="P14" s="1164"/>
      <c r="Q14" s="1164"/>
      <c r="R14" s="1164"/>
      <c r="S14" s="1164"/>
      <c r="T14" s="63"/>
      <c r="U14" s="59"/>
      <c r="V14" s="59"/>
      <c r="W14" s="59"/>
      <c r="X14" s="59"/>
    </row>
    <row r="15" spans="1:24" s="64" customFormat="1" ht="12.75" customHeight="1">
      <c r="A15" s="1162" t="s">
        <v>133</v>
      </c>
      <c r="B15" s="1162"/>
      <c r="C15" s="1162"/>
      <c r="D15" s="1162"/>
      <c r="E15" s="1162"/>
      <c r="F15" s="1162"/>
      <c r="G15" s="1162"/>
      <c r="H15" s="1162"/>
      <c r="I15" s="1162"/>
      <c r="J15" s="1162"/>
      <c r="K15" s="1162"/>
      <c r="L15" s="1162"/>
      <c r="M15" s="1162"/>
      <c r="N15" s="1162"/>
      <c r="O15" s="1162"/>
      <c r="P15" s="65"/>
      <c r="Q15" s="65"/>
      <c r="R15" s="65"/>
      <c r="S15" s="65"/>
      <c r="T15" s="63"/>
      <c r="U15" s="59"/>
      <c r="V15" s="59"/>
      <c r="W15" s="59"/>
      <c r="X15" s="59"/>
    </row>
    <row r="16" spans="1:24" ht="12.75" customHeight="1">
      <c r="A16" s="1163" t="s">
        <v>782</v>
      </c>
      <c r="B16" s="1163"/>
      <c r="C16" s="1163"/>
      <c r="D16" s="1163"/>
      <c r="E16" s="1163"/>
      <c r="F16" s="1163"/>
      <c r="G16" s="66"/>
      <c r="H16" s="66"/>
      <c r="I16" s="58"/>
      <c r="J16" s="66"/>
      <c r="K16" s="66"/>
      <c r="L16" s="66"/>
      <c r="T16" s="52"/>
    </row>
    <row r="17" spans="1:24" s="112" customFormat="1" ht="15" customHeight="1">
      <c r="A17" s="104" t="s">
        <v>102</v>
      </c>
      <c r="I17" s="102"/>
      <c r="J17" s="102"/>
      <c r="K17" s="102"/>
      <c r="L17" s="102"/>
      <c r="M17" s="102"/>
      <c r="N17" s="102"/>
      <c r="O17" s="102"/>
      <c r="P17" s="102"/>
      <c r="Q17" s="102"/>
      <c r="R17" s="102"/>
      <c r="S17" s="102"/>
      <c r="T17" s="52"/>
      <c r="U17" s="102"/>
      <c r="V17" s="102"/>
      <c r="W17" s="102"/>
      <c r="X17" s="102"/>
    </row>
    <row r="18" spans="1:24">
      <c r="A18" s="68"/>
    </row>
  </sheetData>
  <mergeCells count="18">
    <mergeCell ref="A15:O15"/>
    <mergeCell ref="A16:F16"/>
    <mergeCell ref="L3:O3"/>
    <mergeCell ref="P3:Q4"/>
    <mergeCell ref="R3:S4"/>
    <mergeCell ref="L4:M4"/>
    <mergeCell ref="N4:O4"/>
    <mergeCell ref="A14:S14"/>
    <mergeCell ref="A1:R1"/>
    <mergeCell ref="A2:A5"/>
    <mergeCell ref="B2:C4"/>
    <mergeCell ref="D2:G2"/>
    <mergeCell ref="H2:K2"/>
    <mergeCell ref="L2:S2"/>
    <mergeCell ref="D3:E4"/>
    <mergeCell ref="F3:G4"/>
    <mergeCell ref="H3:I4"/>
    <mergeCell ref="J3:K4"/>
  </mergeCells>
  <pageMargins left="0.75" right="0.75" top="1" bottom="1" header="0.5" footer="0.5"/>
  <pageSetup scale="80" orientation="landscape" r:id="rId1"/>
  <headerFooter alignWithMargins="0"/>
</worksheet>
</file>

<file path=xl/worksheets/sheet60.xml><?xml version="1.0" encoding="utf-8"?>
<worksheet xmlns="http://schemas.openxmlformats.org/spreadsheetml/2006/main" xmlns:r="http://schemas.openxmlformats.org/officeDocument/2006/relationships">
  <sheetPr codeName="Sheet69"/>
  <dimension ref="A1:K21"/>
  <sheetViews>
    <sheetView zoomScaleSheetLayoutView="90" workbookViewId="0">
      <selection sqref="A1:K1"/>
    </sheetView>
  </sheetViews>
  <sheetFormatPr defaultColWidth="9.140625" defaultRowHeight="12.75"/>
  <cols>
    <col min="1" max="1" width="8.140625" style="31" customWidth="1"/>
    <col min="2" max="2" width="9.85546875" style="31" bestFit="1" customWidth="1"/>
    <col min="3" max="3" width="6.140625" style="31" customWidth="1"/>
    <col min="4" max="4" width="9.85546875" style="31" bestFit="1" customWidth="1"/>
    <col min="5" max="5" width="11.28515625" style="31" customWidth="1"/>
    <col min="6" max="6" width="11.42578125" style="31" customWidth="1"/>
    <col min="7" max="7" width="9.85546875" style="31" customWidth="1"/>
    <col min="8" max="8" width="6.85546875" style="31" customWidth="1"/>
    <col min="9" max="9" width="8.7109375" style="31" bestFit="1" customWidth="1"/>
    <col min="10" max="10" width="11" style="31" customWidth="1"/>
    <col min="11" max="11" width="11.7109375" style="31" customWidth="1"/>
    <col min="12" max="12" width="9.140625" style="31"/>
    <col min="13" max="17" width="0" style="31" hidden="1" customWidth="1"/>
    <col min="18" max="16384" width="9.140625" style="31"/>
  </cols>
  <sheetData>
    <row r="1" spans="1:11" ht="15">
      <c r="A1" s="1477" t="s">
        <v>52</v>
      </c>
      <c r="B1" s="1477"/>
      <c r="C1" s="1477"/>
      <c r="D1" s="1477"/>
      <c r="E1" s="1477"/>
      <c r="F1" s="1477"/>
      <c r="G1" s="1477"/>
      <c r="H1" s="1477"/>
      <c r="I1" s="1477"/>
      <c r="J1" s="1477"/>
      <c r="K1" s="1477"/>
    </row>
    <row r="2" spans="1:11" s="29" customFormat="1">
      <c r="A2" s="1146" t="s">
        <v>120</v>
      </c>
      <c r="B2" s="1478" t="s">
        <v>383</v>
      </c>
      <c r="C2" s="1479"/>
      <c r="D2" s="1479"/>
      <c r="E2" s="1479"/>
      <c r="F2" s="1480"/>
      <c r="G2" s="1478" t="s">
        <v>384</v>
      </c>
      <c r="H2" s="1479"/>
      <c r="I2" s="1479"/>
      <c r="J2" s="1479"/>
      <c r="K2" s="1480"/>
    </row>
    <row r="3" spans="1:11" s="29" customFormat="1" ht="53.25" customHeight="1">
      <c r="A3" s="1148"/>
      <c r="B3" s="749" t="s">
        <v>408</v>
      </c>
      <c r="C3" s="749" t="s">
        <v>409</v>
      </c>
      <c r="D3" s="749" t="s">
        <v>410</v>
      </c>
      <c r="E3" s="751" t="s">
        <v>411</v>
      </c>
      <c r="F3" s="749" t="s">
        <v>412</v>
      </c>
      <c r="G3" s="749" t="s">
        <v>413</v>
      </c>
      <c r="H3" s="749" t="s">
        <v>414</v>
      </c>
      <c r="I3" s="749" t="s">
        <v>415</v>
      </c>
      <c r="J3" s="751" t="s">
        <v>411</v>
      </c>
      <c r="K3" s="749" t="s">
        <v>412</v>
      </c>
    </row>
    <row r="4" spans="1:11" ht="13.5" customHeight="1">
      <c r="A4" s="45" t="s">
        <v>609</v>
      </c>
      <c r="B4" s="405">
        <v>15638</v>
      </c>
      <c r="C4" s="405">
        <v>270</v>
      </c>
      <c r="D4" s="405">
        <v>26765</v>
      </c>
      <c r="E4" s="405">
        <v>1100209</v>
      </c>
      <c r="F4" s="405">
        <v>11715700</v>
      </c>
      <c r="G4" s="405">
        <v>10021</v>
      </c>
      <c r="H4" s="405">
        <v>583</v>
      </c>
      <c r="I4" s="405">
        <v>16764</v>
      </c>
      <c r="J4" s="405">
        <v>227549</v>
      </c>
      <c r="K4" s="405">
        <v>1326797</v>
      </c>
    </row>
    <row r="5" spans="1:11" ht="13.5" customHeight="1">
      <c r="A5" s="45" t="s">
        <v>610</v>
      </c>
      <c r="B5" s="405">
        <v>16600</v>
      </c>
      <c r="C5" s="405">
        <v>267</v>
      </c>
      <c r="D5" s="405">
        <v>27317</v>
      </c>
      <c r="E5" s="405">
        <v>1184940</v>
      </c>
      <c r="F5" s="405">
        <v>13313310</v>
      </c>
      <c r="G5" s="405">
        <v>9621</v>
      </c>
      <c r="H5" s="405">
        <v>583</v>
      </c>
      <c r="I5" s="405">
        <v>17257</v>
      </c>
      <c r="J5" s="405">
        <v>243268.7</v>
      </c>
      <c r="K5" s="405">
        <v>1543363.7099999997</v>
      </c>
    </row>
    <row r="6" spans="1:11" ht="13.5" customHeight="1">
      <c r="A6" s="48">
        <v>42474</v>
      </c>
      <c r="B6" s="406">
        <v>15752</v>
      </c>
      <c r="C6" s="406">
        <v>270</v>
      </c>
      <c r="D6" s="406">
        <v>26885</v>
      </c>
      <c r="E6" s="406">
        <v>1091707.3600000001</v>
      </c>
      <c r="F6" s="406">
        <v>11927604.034</v>
      </c>
      <c r="G6" s="406">
        <v>9413</v>
      </c>
      <c r="H6" s="406">
        <v>583</v>
      </c>
      <c r="I6" s="406">
        <v>16773</v>
      </c>
      <c r="J6" s="406">
        <v>227467.59999999998</v>
      </c>
      <c r="K6" s="406">
        <v>1347615.2399999998</v>
      </c>
    </row>
    <row r="7" spans="1:11" ht="13.5" customHeight="1">
      <c r="A7" s="48">
        <v>42504</v>
      </c>
      <c r="B7" s="406">
        <v>15997</v>
      </c>
      <c r="C7" s="406">
        <v>269</v>
      </c>
      <c r="D7" s="406">
        <v>26955</v>
      </c>
      <c r="E7" s="406">
        <v>1112579.8400000001</v>
      </c>
      <c r="F7" s="406">
        <v>12176276.959000001</v>
      </c>
      <c r="G7" s="406">
        <v>9444</v>
      </c>
      <c r="H7" s="406">
        <v>581</v>
      </c>
      <c r="I7" s="406">
        <v>16825</v>
      </c>
      <c r="J7" s="406">
        <v>230135.4</v>
      </c>
      <c r="K7" s="406">
        <v>1353991</v>
      </c>
    </row>
    <row r="8" spans="1:11" ht="13.5" customHeight="1">
      <c r="A8" s="48">
        <v>42535</v>
      </c>
      <c r="B8" s="406">
        <v>16135</v>
      </c>
      <c r="C8" s="406">
        <v>268</v>
      </c>
      <c r="D8" s="406">
        <v>26994</v>
      </c>
      <c r="E8" s="406">
        <v>1140453.46</v>
      </c>
      <c r="F8" s="406">
        <v>12482994.959000001</v>
      </c>
      <c r="G8" s="406">
        <v>9480</v>
      </c>
      <c r="H8" s="406">
        <v>580</v>
      </c>
      <c r="I8" s="406">
        <v>16778</v>
      </c>
      <c r="J8" s="406">
        <v>231682.4</v>
      </c>
      <c r="K8" s="406">
        <v>1412513.78</v>
      </c>
    </row>
    <row r="9" spans="1:11" ht="13.5" customHeight="1">
      <c r="A9" s="48">
        <v>42565</v>
      </c>
      <c r="B9" s="406">
        <v>16292</v>
      </c>
      <c r="C9" s="406">
        <v>267</v>
      </c>
      <c r="D9" s="406">
        <v>27020</v>
      </c>
      <c r="E9" s="406">
        <v>1154810</v>
      </c>
      <c r="F9" s="406">
        <v>13008086</v>
      </c>
      <c r="G9" s="406">
        <v>9525</v>
      </c>
      <c r="H9" s="406">
        <v>582</v>
      </c>
      <c r="I9" s="406">
        <v>16937</v>
      </c>
      <c r="J9" s="406">
        <v>232550.2</v>
      </c>
      <c r="K9" s="406">
        <v>1473746.47</v>
      </c>
    </row>
    <row r="10" spans="1:11" ht="13.5" customHeight="1">
      <c r="A10" s="48">
        <v>42596</v>
      </c>
      <c r="B10" s="406">
        <v>16432</v>
      </c>
      <c r="C10" s="406">
        <v>268</v>
      </c>
      <c r="D10" s="406">
        <v>27298</v>
      </c>
      <c r="E10" s="406">
        <v>1166200</v>
      </c>
      <c r="F10" s="406">
        <v>13259257.519000001</v>
      </c>
      <c r="G10" s="406">
        <v>9578</v>
      </c>
      <c r="H10" s="406">
        <v>583</v>
      </c>
      <c r="I10" s="406">
        <v>17088</v>
      </c>
      <c r="J10" s="406">
        <v>235332.5</v>
      </c>
      <c r="K10" s="406">
        <v>1526825.25</v>
      </c>
    </row>
    <row r="11" spans="1:11" ht="13.5" customHeight="1">
      <c r="A11" s="48">
        <v>42627</v>
      </c>
      <c r="B11" s="406">
        <v>16600</v>
      </c>
      <c r="C11" s="406">
        <v>267</v>
      </c>
      <c r="D11" s="406">
        <v>27317</v>
      </c>
      <c r="E11" s="406">
        <v>1184940</v>
      </c>
      <c r="F11" s="325">
        <v>13313310</v>
      </c>
      <c r="G11" s="406">
        <v>9621</v>
      </c>
      <c r="H11" s="406">
        <v>583</v>
      </c>
      <c r="I11" s="406">
        <v>17257</v>
      </c>
      <c r="J11" s="406">
        <v>243268.7</v>
      </c>
      <c r="K11" s="406">
        <v>1543363.7099999997</v>
      </c>
    </row>
    <row r="12" spans="1:11" s="318" customFormat="1" ht="12.75" customHeight="1">
      <c r="A12" s="1481" t="s">
        <v>416</v>
      </c>
      <c r="B12" s="1481"/>
      <c r="C12" s="1481"/>
      <c r="D12" s="1481"/>
      <c r="E12" s="1481"/>
      <c r="F12" s="1481"/>
      <c r="G12" s="1481"/>
      <c r="H12" s="1481"/>
      <c r="I12" s="1481"/>
      <c r="J12" s="1481"/>
      <c r="K12" s="1481"/>
    </row>
    <row r="13" spans="1:11" s="318" customFormat="1" ht="27.75" customHeight="1">
      <c r="A13" s="1481"/>
      <c r="B13" s="1481"/>
      <c r="C13" s="1481"/>
      <c r="D13" s="1481"/>
      <c r="E13" s="1481"/>
      <c r="F13" s="1481"/>
      <c r="G13" s="1481"/>
      <c r="H13" s="1481"/>
      <c r="I13" s="1481"/>
      <c r="J13" s="1481"/>
      <c r="K13" s="1481"/>
    </row>
    <row r="14" spans="1:11" s="318" customFormat="1" ht="12.75" customHeight="1">
      <c r="A14" s="1414" t="s">
        <v>782</v>
      </c>
      <c r="B14" s="1414"/>
      <c r="C14" s="1414"/>
      <c r="D14" s="1414"/>
      <c r="E14" s="1414"/>
      <c r="F14" s="1414"/>
    </row>
    <row r="15" spans="1:11" s="318" customFormat="1">
      <c r="A15" s="310" t="s">
        <v>407</v>
      </c>
    </row>
    <row r="17" spans="2:11">
      <c r="B17" s="407"/>
      <c r="C17" s="407"/>
      <c r="D17" s="407"/>
      <c r="E17" s="407"/>
      <c r="F17" s="407"/>
      <c r="G17" s="407"/>
      <c r="K17" s="31" t="s">
        <v>277</v>
      </c>
    </row>
    <row r="18" spans="2:11">
      <c r="I18" s="408"/>
      <c r="J18" s="319"/>
    </row>
    <row r="20" spans="2:11" ht="13.5" customHeight="1">
      <c r="K20" s="1026"/>
    </row>
    <row r="21" spans="2:11">
      <c r="F21" s="1026"/>
    </row>
  </sheetData>
  <mergeCells count="6">
    <mergeCell ref="A14:F14"/>
    <mergeCell ref="A1:K1"/>
    <mergeCell ref="A2:A3"/>
    <mergeCell ref="B2:F2"/>
    <mergeCell ref="G2:K2"/>
    <mergeCell ref="A12:K13"/>
  </mergeCells>
  <pageMargins left="0.75" right="0.75" top="1" bottom="1" header="0.5" footer="0.5"/>
  <pageSetup orientation="landscape" r:id="rId1"/>
  <headerFooter alignWithMargins="0"/>
</worksheet>
</file>

<file path=xl/worksheets/sheet61.xml><?xml version="1.0" encoding="utf-8"?>
<worksheet xmlns="http://schemas.openxmlformats.org/spreadsheetml/2006/main" xmlns:r="http://schemas.openxmlformats.org/officeDocument/2006/relationships">
  <sheetPr codeName="Sheet70"/>
  <dimension ref="A1:T21"/>
  <sheetViews>
    <sheetView workbookViewId="0">
      <selection activeCell="E24" sqref="E24"/>
    </sheetView>
  </sheetViews>
  <sheetFormatPr defaultColWidth="9.140625" defaultRowHeight="12.75"/>
  <cols>
    <col min="1" max="1" width="35.85546875" style="1068" customWidth="1"/>
    <col min="2" max="2" width="9.7109375" style="1068" customWidth="1"/>
    <col min="3" max="8" width="8.5703125" style="1068" customWidth="1"/>
    <col min="9" max="9" width="9.7109375" style="1068" customWidth="1"/>
    <col min="10" max="10" width="9" style="1068" customWidth="1"/>
    <col min="11" max="11" width="9.140625" style="1068" customWidth="1"/>
    <col min="12" max="12" width="9.140625" style="1068"/>
    <col min="13" max="17" width="0" style="1068" hidden="1" customWidth="1"/>
    <col min="18" max="16384" width="9.140625" style="1068"/>
  </cols>
  <sheetData>
    <row r="1" spans="1:20" s="1006" customFormat="1" ht="18" customHeight="1">
      <c r="A1" s="1482" t="s">
        <v>848</v>
      </c>
      <c r="B1" s="1482"/>
      <c r="C1" s="1482"/>
      <c r="D1" s="1087"/>
      <c r="E1" s="1087"/>
      <c r="F1" s="1087"/>
      <c r="G1" s="1087"/>
      <c r="H1" s="1087"/>
      <c r="I1" s="1087"/>
      <c r="J1" s="1087"/>
    </row>
    <row r="2" spans="1:20" s="1082" customFormat="1" ht="18.75" customHeight="1">
      <c r="A2" s="1485" t="s">
        <v>368</v>
      </c>
      <c r="B2" s="1487" t="s">
        <v>382</v>
      </c>
      <c r="C2" s="1484" t="s">
        <v>129</v>
      </c>
      <c r="D2" s="1484"/>
      <c r="E2" s="1484" t="s">
        <v>101</v>
      </c>
      <c r="F2" s="1484"/>
      <c r="G2" s="1484" t="s">
        <v>147</v>
      </c>
      <c r="H2" s="1484"/>
      <c r="I2" s="1484" t="s">
        <v>114</v>
      </c>
      <c r="J2" s="1484"/>
    </row>
    <row r="3" spans="1:20" s="1082" customFormat="1" ht="15" customHeight="1">
      <c r="A3" s="1486"/>
      <c r="B3" s="1488"/>
      <c r="C3" s="1086" t="s">
        <v>417</v>
      </c>
      <c r="D3" s="1086" t="s">
        <v>418</v>
      </c>
      <c r="E3" s="1086" t="s">
        <v>417</v>
      </c>
      <c r="F3" s="1086" t="s">
        <v>418</v>
      </c>
      <c r="G3" s="1086" t="s">
        <v>417</v>
      </c>
      <c r="H3" s="1086" t="s">
        <v>418</v>
      </c>
      <c r="I3" s="1086" t="s">
        <v>417</v>
      </c>
      <c r="J3" s="1086" t="s">
        <v>418</v>
      </c>
    </row>
    <row r="4" spans="1:20" s="1082" customFormat="1" ht="15">
      <c r="A4" s="1085" t="s">
        <v>383</v>
      </c>
      <c r="B4" s="1084"/>
      <c r="C4" s="1084"/>
      <c r="D4" s="1084"/>
      <c r="E4" s="1084"/>
      <c r="F4" s="1084"/>
      <c r="G4" s="1084"/>
      <c r="H4" s="1084"/>
      <c r="I4" s="1084"/>
      <c r="J4" s="1083"/>
    </row>
    <row r="5" spans="1:20" s="1073" customFormat="1" ht="27.75" customHeight="1">
      <c r="A5" s="1077" t="s">
        <v>419</v>
      </c>
      <c r="B5" s="1079" t="s">
        <v>388</v>
      </c>
      <c r="C5" s="409">
        <v>738</v>
      </c>
      <c r="D5" s="409">
        <v>980</v>
      </c>
      <c r="E5" s="409">
        <v>6232</v>
      </c>
      <c r="F5" s="409">
        <v>7988</v>
      </c>
      <c r="G5" s="409">
        <v>61</v>
      </c>
      <c r="H5" s="409">
        <v>3165</v>
      </c>
      <c r="I5" s="409">
        <v>7031</v>
      </c>
      <c r="J5" s="409">
        <v>12133</v>
      </c>
    </row>
    <row r="6" spans="1:20" s="1073" customFormat="1" ht="15" customHeight="1">
      <c r="A6" s="1081" t="s">
        <v>420</v>
      </c>
      <c r="B6" s="1079" t="s">
        <v>388</v>
      </c>
      <c r="C6" s="409">
        <v>11566</v>
      </c>
      <c r="D6" s="409">
        <v>4081</v>
      </c>
      <c r="E6" s="409">
        <v>12488</v>
      </c>
      <c r="F6" s="409">
        <v>8484</v>
      </c>
      <c r="G6" s="409">
        <v>7249</v>
      </c>
      <c r="H6" s="409">
        <v>27685</v>
      </c>
      <c r="I6" s="409">
        <v>31303</v>
      </c>
      <c r="J6" s="409">
        <v>40250</v>
      </c>
    </row>
    <row r="7" spans="1:20" s="1073" customFormat="1" ht="15" customHeight="1">
      <c r="A7" s="1081" t="s">
        <v>421</v>
      </c>
      <c r="B7" s="1076" t="s">
        <v>392</v>
      </c>
      <c r="C7" s="409">
        <v>103773.44839999999</v>
      </c>
      <c r="D7" s="409">
        <v>195626.67777000001</v>
      </c>
      <c r="E7" s="409">
        <v>4330092.7601500005</v>
      </c>
      <c r="F7" s="409">
        <v>5556379.1649500001</v>
      </c>
      <c r="G7" s="409">
        <v>120165.22713551992</v>
      </c>
      <c r="H7" s="409">
        <v>1543394.8041727301</v>
      </c>
      <c r="I7" s="409">
        <v>4554031.4356855201</v>
      </c>
      <c r="J7" s="409">
        <v>7295400.6468927301</v>
      </c>
      <c r="K7" s="1075"/>
      <c r="L7" s="1075"/>
    </row>
    <row r="8" spans="1:20" s="1073" customFormat="1" ht="15" customHeight="1">
      <c r="A8" s="1081" t="s">
        <v>422</v>
      </c>
      <c r="B8" s="1076" t="s">
        <v>423</v>
      </c>
      <c r="C8" s="409">
        <v>1953284.3676956836</v>
      </c>
      <c r="D8" s="409">
        <v>258775.96767961959</v>
      </c>
      <c r="E8" s="409">
        <v>9488482.4503398668</v>
      </c>
      <c r="F8" s="409">
        <v>570556.57046845707</v>
      </c>
      <c r="G8" s="409">
        <v>45669.224972986704</v>
      </c>
      <c r="H8" s="409">
        <v>996541.62836280628</v>
      </c>
      <c r="I8" s="409">
        <v>11487436.043008538</v>
      </c>
      <c r="J8" s="409">
        <v>1825874.1665108828</v>
      </c>
      <c r="K8" s="1075"/>
      <c r="L8" s="1075"/>
      <c r="M8" s="1080"/>
      <c r="N8" s="1080"/>
      <c r="O8" s="1080"/>
      <c r="P8" s="1080"/>
      <c r="Q8" s="1080"/>
      <c r="R8" s="1080"/>
      <c r="S8" s="1080"/>
      <c r="T8" s="1080"/>
    </row>
    <row r="9" spans="1:20" s="1073" customFormat="1" ht="15" customHeight="1">
      <c r="A9" s="1077" t="s">
        <v>424</v>
      </c>
      <c r="B9" s="1079" t="s">
        <v>392</v>
      </c>
      <c r="C9" s="409">
        <v>9713.2901199999997</v>
      </c>
      <c r="D9" s="409">
        <v>2659.6310600000002</v>
      </c>
      <c r="E9" s="409">
        <v>89618.584189999994</v>
      </c>
      <c r="F9" s="409">
        <v>11.5967</v>
      </c>
      <c r="G9" s="409">
        <v>391.43171528000005</v>
      </c>
      <c r="H9" s="409">
        <v>621.60480383000117</v>
      </c>
      <c r="I9" s="409">
        <v>99723.306025280006</v>
      </c>
      <c r="J9" s="409">
        <v>3292.8325638300012</v>
      </c>
      <c r="K9" s="1075"/>
    </row>
    <row r="10" spans="1:20" s="1073" customFormat="1" ht="15" customHeight="1">
      <c r="A10" s="1077" t="s">
        <v>425</v>
      </c>
      <c r="B10" s="1076" t="s">
        <v>423</v>
      </c>
      <c r="C10" s="409">
        <v>336045.24142909999</v>
      </c>
      <c r="D10" s="409">
        <v>23316.5609325</v>
      </c>
      <c r="E10" s="409">
        <v>206005.85229282553</v>
      </c>
      <c r="F10" s="409">
        <v>4.01339427</v>
      </c>
      <c r="G10" s="409">
        <v>1778.7646071719998</v>
      </c>
      <c r="H10" s="409">
        <v>146.51760304999985</v>
      </c>
      <c r="I10" s="409">
        <v>543829.85832909751</v>
      </c>
      <c r="J10" s="409">
        <v>23467.091929820002</v>
      </c>
      <c r="K10" s="1075"/>
    </row>
    <row r="11" spans="1:20" s="1082" customFormat="1" ht="15">
      <c r="A11" s="1085" t="s">
        <v>384</v>
      </c>
      <c r="B11" s="1084"/>
      <c r="C11" s="1084"/>
      <c r="D11" s="1084"/>
      <c r="E11" s="1084"/>
      <c r="F11" s="1084"/>
      <c r="G11" s="1084"/>
      <c r="H11" s="1084"/>
      <c r="I11" s="1084"/>
      <c r="J11" s="1083"/>
    </row>
    <row r="12" spans="1:20" s="1073" customFormat="1" ht="27.75" customHeight="1">
      <c r="A12" s="1077" t="s">
        <v>419</v>
      </c>
      <c r="B12" s="1079" t="s">
        <v>388</v>
      </c>
      <c r="C12" s="409">
        <v>540</v>
      </c>
      <c r="D12" s="409">
        <v>266</v>
      </c>
      <c r="E12" s="409">
        <v>6450</v>
      </c>
      <c r="F12" s="409">
        <v>2322</v>
      </c>
      <c r="G12" s="409">
        <v>2715</v>
      </c>
      <c r="H12" s="409">
        <v>364</v>
      </c>
      <c r="I12" s="409">
        <v>9705</v>
      </c>
      <c r="J12" s="409">
        <v>2952</v>
      </c>
    </row>
    <row r="13" spans="1:20" s="1073" customFormat="1" ht="15.75" customHeight="1">
      <c r="A13" s="1081" t="s">
        <v>420</v>
      </c>
      <c r="B13" s="1079" t="s">
        <v>388</v>
      </c>
      <c r="C13" s="409">
        <v>22219</v>
      </c>
      <c r="D13" s="409">
        <v>4739</v>
      </c>
      <c r="E13" s="409">
        <v>8823</v>
      </c>
      <c r="F13" s="409">
        <v>2828</v>
      </c>
      <c r="G13" s="409">
        <v>39056</v>
      </c>
      <c r="H13" s="409">
        <v>6187</v>
      </c>
      <c r="I13" s="409">
        <v>70098</v>
      </c>
      <c r="J13" s="409">
        <v>13754</v>
      </c>
    </row>
    <row r="14" spans="1:20" s="1073" customFormat="1" ht="15.75" customHeight="1">
      <c r="A14" s="1081" t="s">
        <v>421</v>
      </c>
      <c r="B14" s="1076" t="s">
        <v>392</v>
      </c>
      <c r="C14" s="409">
        <v>2274</v>
      </c>
      <c r="D14" s="409">
        <v>20642</v>
      </c>
      <c r="E14" s="409">
        <v>1284406</v>
      </c>
      <c r="F14" s="409">
        <v>943686</v>
      </c>
      <c r="G14" s="409">
        <v>50923</v>
      </c>
      <c r="H14" s="409">
        <v>130756</v>
      </c>
      <c r="I14" s="409">
        <v>1337603</v>
      </c>
      <c r="J14" s="409">
        <v>1095084</v>
      </c>
      <c r="M14" s="1073" t="s">
        <v>172</v>
      </c>
    </row>
    <row r="15" spans="1:20" s="1073" customFormat="1" ht="15.75" customHeight="1">
      <c r="A15" s="1081" t="s">
        <v>422</v>
      </c>
      <c r="B15" s="1076" t="s">
        <v>423</v>
      </c>
      <c r="C15" s="409">
        <v>48337.64</v>
      </c>
      <c r="D15" s="409">
        <v>24340.1</v>
      </c>
      <c r="E15" s="409">
        <v>1354896.94</v>
      </c>
      <c r="F15" s="409">
        <v>77139.570000000007</v>
      </c>
      <c r="G15" s="409">
        <v>18402.320232488481</v>
      </c>
      <c r="H15" s="409">
        <v>20247.139767511522</v>
      </c>
      <c r="I15" s="409">
        <v>1421636.9002324883</v>
      </c>
      <c r="J15" s="409">
        <v>121726.80976751153</v>
      </c>
      <c r="K15" s="1080"/>
      <c r="M15" s="1080"/>
      <c r="N15" s="1080"/>
      <c r="O15" s="1080"/>
      <c r="P15" s="1080"/>
      <c r="Q15" s="1080"/>
      <c r="R15" s="1080"/>
      <c r="S15" s="1080"/>
      <c r="T15" s="1080"/>
    </row>
    <row r="16" spans="1:20" s="1073" customFormat="1" ht="15.75" customHeight="1">
      <c r="A16" s="1077" t="s">
        <v>424</v>
      </c>
      <c r="B16" s="1079" t="s">
        <v>392</v>
      </c>
      <c r="C16" s="1078">
        <v>169.44900000000001</v>
      </c>
      <c r="D16" s="1078">
        <v>0</v>
      </c>
      <c r="E16" s="1078">
        <v>60901.310411799997</v>
      </c>
      <c r="F16" s="1078">
        <v>0</v>
      </c>
      <c r="G16" s="1078">
        <v>6597.4346193000001</v>
      </c>
      <c r="H16" s="1078">
        <v>0</v>
      </c>
      <c r="I16" s="1078">
        <v>67668.194029300008</v>
      </c>
      <c r="J16" s="1078">
        <v>0</v>
      </c>
      <c r="K16" s="1075"/>
    </row>
    <row r="17" spans="1:11" s="1073" customFormat="1" ht="15.75" customHeight="1">
      <c r="A17" s="1077" t="s">
        <v>425</v>
      </c>
      <c r="B17" s="1076" t="s">
        <v>423</v>
      </c>
      <c r="C17" s="409">
        <v>2556.3595592759998</v>
      </c>
      <c r="D17" s="409">
        <v>0</v>
      </c>
      <c r="E17" s="409">
        <v>56832.87653853801</v>
      </c>
      <c r="F17" s="409">
        <v>0</v>
      </c>
      <c r="G17" s="409">
        <v>2926.2445131478771</v>
      </c>
      <c r="H17" s="409">
        <v>0</v>
      </c>
      <c r="I17" s="409">
        <v>62315.48061096188</v>
      </c>
      <c r="J17" s="409">
        <v>0</v>
      </c>
      <c r="K17" s="1075"/>
    </row>
    <row r="18" spans="1:11" s="1073" customFormat="1" ht="41.25" customHeight="1">
      <c r="A18" s="1483" t="s">
        <v>602</v>
      </c>
      <c r="B18" s="1483"/>
      <c r="C18" s="1483"/>
      <c r="D18" s="1483"/>
      <c r="E18" s="1483"/>
      <c r="F18" s="1483"/>
      <c r="G18" s="1483"/>
      <c r="H18" s="1483"/>
      <c r="I18" s="1483"/>
      <c r="J18" s="1074"/>
      <c r="K18" s="1074"/>
    </row>
    <row r="19" spans="1:11" s="1071" customFormat="1" ht="15" customHeight="1">
      <c r="A19" s="1072" t="s">
        <v>407</v>
      </c>
      <c r="B19" s="1072"/>
      <c r="C19" s="1068"/>
      <c r="D19" s="1068"/>
      <c r="E19" s="1068"/>
      <c r="F19" s="1068"/>
      <c r="G19" s="1068"/>
      <c r="H19" s="1068"/>
      <c r="I19" s="1068"/>
      <c r="J19" s="1068"/>
    </row>
    <row r="20" spans="1:11">
      <c r="C20" s="1070"/>
      <c r="D20" s="1070"/>
      <c r="E20" s="1070"/>
      <c r="F20" s="1070"/>
      <c r="G20" s="1070"/>
      <c r="H20" s="1070"/>
      <c r="I20" s="1070"/>
      <c r="J20" s="1070"/>
    </row>
    <row r="21" spans="1:11">
      <c r="C21" s="1069"/>
      <c r="D21" s="1069"/>
      <c r="E21" s="1069"/>
      <c r="F21" s="1069"/>
      <c r="G21" s="1069"/>
      <c r="H21" s="1069"/>
      <c r="I21" s="1069"/>
      <c r="J21" s="1069"/>
    </row>
  </sheetData>
  <mergeCells count="8">
    <mergeCell ref="A1:C1"/>
    <mergeCell ref="A18:I18"/>
    <mergeCell ref="C2:D2"/>
    <mergeCell ref="E2:F2"/>
    <mergeCell ref="G2:H2"/>
    <mergeCell ref="I2:J2"/>
    <mergeCell ref="A2:A3"/>
    <mergeCell ref="B2:B3"/>
  </mergeCells>
  <pageMargins left="0.7" right="0.7" top="0.75" bottom="0.75" header="0.3" footer="0.3"/>
  <pageSetup scale="85" orientation="landscape" r:id="rId1"/>
</worksheet>
</file>

<file path=xl/worksheets/sheet62.xml><?xml version="1.0" encoding="utf-8"?>
<worksheet xmlns="http://schemas.openxmlformats.org/spreadsheetml/2006/main" xmlns:r="http://schemas.openxmlformats.org/officeDocument/2006/relationships">
  <sheetPr codeName="Sheet42"/>
  <dimension ref="A1:K16"/>
  <sheetViews>
    <sheetView workbookViewId="0">
      <selection activeCell="A27" sqref="A27"/>
    </sheetView>
  </sheetViews>
  <sheetFormatPr defaultColWidth="9.140625" defaultRowHeight="15"/>
  <cols>
    <col min="1" max="1" width="50.85546875" style="232" bestFit="1" customWidth="1"/>
    <col min="2" max="2" width="11.7109375" style="232" customWidth="1"/>
    <col min="3" max="3" width="13" style="232" customWidth="1"/>
    <col min="4" max="4" width="8.7109375" style="232" customWidth="1"/>
    <col min="5" max="5" width="8.42578125" style="232" customWidth="1"/>
    <col min="6" max="16384" width="9.140625" style="232"/>
  </cols>
  <sheetData>
    <row r="1" spans="1:11">
      <c r="A1" s="1489" t="s">
        <v>788</v>
      </c>
      <c r="B1" s="1489"/>
      <c r="C1" s="1489"/>
      <c r="D1" s="1489"/>
      <c r="E1" s="1489"/>
      <c r="F1" s="278"/>
      <c r="G1" s="278"/>
      <c r="H1" s="278"/>
      <c r="I1" s="278"/>
      <c r="J1" s="278"/>
      <c r="K1" s="278"/>
    </row>
    <row r="2" spans="1:11" ht="30">
      <c r="A2" s="236" t="s">
        <v>248</v>
      </c>
      <c r="B2" s="237" t="s">
        <v>249</v>
      </c>
      <c r="C2" s="238" t="s">
        <v>250</v>
      </c>
      <c r="D2" s="237" t="s">
        <v>251</v>
      </c>
      <c r="E2" s="239" t="s">
        <v>252</v>
      </c>
    </row>
    <row r="3" spans="1:11">
      <c r="A3" s="240" t="s">
        <v>253</v>
      </c>
      <c r="B3" s="241"/>
      <c r="C3" s="241"/>
      <c r="D3" s="241"/>
      <c r="E3" s="242"/>
    </row>
    <row r="4" spans="1:11">
      <c r="A4" s="243" t="s">
        <v>254</v>
      </c>
      <c r="B4" s="923">
        <v>17</v>
      </c>
      <c r="C4" s="923">
        <v>2</v>
      </c>
      <c r="D4" s="923">
        <v>2</v>
      </c>
      <c r="E4" s="926">
        <v>1</v>
      </c>
    </row>
    <row r="5" spans="1:11">
      <c r="A5" s="244" t="s">
        <v>255</v>
      </c>
      <c r="B5" s="923">
        <v>16</v>
      </c>
      <c r="C5" s="923">
        <v>0</v>
      </c>
      <c r="D5" s="923">
        <v>0</v>
      </c>
      <c r="E5" s="923">
        <v>0</v>
      </c>
    </row>
    <row r="6" spans="1:11">
      <c r="A6" s="245" t="s">
        <v>256</v>
      </c>
      <c r="B6" s="246"/>
      <c r="C6" s="246"/>
      <c r="D6" s="246"/>
      <c r="E6" s="242"/>
    </row>
    <row r="7" spans="1:11">
      <c r="A7" s="243" t="s">
        <v>254</v>
      </c>
      <c r="B7" s="247">
        <v>5</v>
      </c>
      <c r="C7" s="247">
        <v>5</v>
      </c>
      <c r="D7" s="247">
        <v>2</v>
      </c>
      <c r="E7" s="248">
        <v>2</v>
      </c>
    </row>
    <row r="8" spans="1:11">
      <c r="A8" s="244" t="s">
        <v>255</v>
      </c>
      <c r="B8" s="247">
        <v>5</v>
      </c>
      <c r="C8" s="247">
        <v>5</v>
      </c>
      <c r="D8" s="247">
        <v>2</v>
      </c>
      <c r="E8" s="248">
        <v>2</v>
      </c>
    </row>
    <row r="9" spans="1:11">
      <c r="A9" s="245" t="s">
        <v>257</v>
      </c>
      <c r="B9" s="246"/>
      <c r="C9" s="246"/>
      <c r="D9" s="246"/>
      <c r="E9" s="249"/>
    </row>
    <row r="10" spans="1:11">
      <c r="A10" s="243" t="s">
        <v>254</v>
      </c>
      <c r="B10" s="923">
        <v>13</v>
      </c>
      <c r="C10" s="924">
        <v>0</v>
      </c>
      <c r="D10" s="924">
        <v>0</v>
      </c>
      <c r="E10" s="924">
        <v>0</v>
      </c>
    </row>
    <row r="11" spans="1:11">
      <c r="A11" s="244" t="s">
        <v>255</v>
      </c>
      <c r="B11" s="925">
        <v>6</v>
      </c>
      <c r="C11" s="924">
        <v>0</v>
      </c>
      <c r="D11" s="924">
        <v>0</v>
      </c>
      <c r="E11" s="924">
        <v>0</v>
      </c>
    </row>
    <row r="12" spans="1:11">
      <c r="A12" s="250" t="s">
        <v>258</v>
      </c>
      <c r="B12" s="246"/>
      <c r="C12" s="246"/>
      <c r="D12" s="246"/>
      <c r="E12" s="242"/>
    </row>
    <row r="13" spans="1:11">
      <c r="A13" s="243" t="s">
        <v>254</v>
      </c>
      <c r="B13" s="923">
        <v>3</v>
      </c>
      <c r="C13" s="923">
        <v>0</v>
      </c>
      <c r="D13" s="923">
        <v>0</v>
      </c>
      <c r="E13" s="923">
        <v>0</v>
      </c>
    </row>
    <row r="14" spans="1:11">
      <c r="A14" s="244" t="s">
        <v>255</v>
      </c>
      <c r="B14" s="923">
        <v>3</v>
      </c>
      <c r="C14" s="923">
        <v>0</v>
      </c>
      <c r="D14" s="923">
        <v>0</v>
      </c>
      <c r="E14" s="923">
        <v>0</v>
      </c>
    </row>
    <row r="15" spans="1:11" ht="25.5" customHeight="1">
      <c r="A15" s="1490" t="s">
        <v>787</v>
      </c>
      <c r="B15" s="1491"/>
      <c r="C15" s="1491"/>
      <c r="D15" s="1491"/>
      <c r="E15" s="1491"/>
    </row>
    <row r="16" spans="1:11" s="252" customFormat="1" ht="12">
      <c r="A16" s="251" t="s">
        <v>786</v>
      </c>
    </row>
  </sheetData>
  <mergeCells count="2">
    <mergeCell ref="A1:E1"/>
    <mergeCell ref="A15:E15"/>
  </mergeCells>
  <pageMargins left="0.7" right="0.7" top="0.75" bottom="0.75" header="0.3" footer="0.3"/>
  <pageSetup scale="85" orientation="portrait" r:id="rId1"/>
</worksheet>
</file>

<file path=xl/worksheets/sheet63.xml><?xml version="1.0" encoding="utf-8"?>
<worksheet xmlns="http://schemas.openxmlformats.org/spreadsheetml/2006/main" xmlns:r="http://schemas.openxmlformats.org/officeDocument/2006/relationships">
  <sheetPr codeName="Sheet43"/>
  <dimension ref="A1:K27"/>
  <sheetViews>
    <sheetView workbookViewId="0">
      <selection activeCell="A5" sqref="A5"/>
    </sheetView>
  </sheetViews>
  <sheetFormatPr defaultColWidth="9.140625" defaultRowHeight="12.75"/>
  <cols>
    <col min="1" max="2" width="9" style="254" customWidth="1"/>
    <col min="3" max="5" width="10" style="254" customWidth="1"/>
    <col min="6" max="16384" width="9.140625" style="254"/>
  </cols>
  <sheetData>
    <row r="1" spans="1:11" s="232" customFormat="1" ht="15" customHeight="1">
      <c r="A1" s="1497" t="s">
        <v>791</v>
      </c>
      <c r="B1" s="1497"/>
      <c r="C1" s="1497"/>
      <c r="D1" s="1497"/>
      <c r="E1" s="1497"/>
      <c r="F1" s="1497"/>
      <c r="G1" s="1497"/>
      <c r="H1" s="1497"/>
      <c r="I1" s="1497"/>
      <c r="J1" s="278"/>
      <c r="K1" s="278"/>
    </row>
    <row r="2" spans="1:11" ht="13.5" thickBot="1">
      <c r="A2" s="944"/>
      <c r="B2" s="942"/>
      <c r="C2" s="942"/>
      <c r="D2" s="942"/>
      <c r="E2" s="943"/>
      <c r="F2" s="942"/>
      <c r="G2" s="942"/>
    </row>
    <row r="3" spans="1:11" ht="16.5" customHeight="1">
      <c r="A3" s="1492" t="s">
        <v>259</v>
      </c>
      <c r="B3" s="1494" t="s">
        <v>260</v>
      </c>
      <c r="C3" s="1495"/>
      <c r="D3" s="1495"/>
      <c r="E3" s="1496"/>
      <c r="F3" s="1494" t="s">
        <v>263</v>
      </c>
      <c r="G3" s="1495"/>
      <c r="H3" s="1495"/>
      <c r="I3" s="1496"/>
    </row>
    <row r="4" spans="1:11" ht="15.75" customHeight="1">
      <c r="A4" s="1493"/>
      <c r="B4" s="941" t="s">
        <v>261</v>
      </c>
      <c r="C4" s="255" t="s">
        <v>208</v>
      </c>
      <c r="D4" s="255" t="s">
        <v>209</v>
      </c>
      <c r="E4" s="940" t="s">
        <v>210</v>
      </c>
      <c r="F4" s="941" t="s">
        <v>261</v>
      </c>
      <c r="G4" s="255" t="s">
        <v>208</v>
      </c>
      <c r="H4" s="255" t="s">
        <v>209</v>
      </c>
      <c r="I4" s="940" t="s">
        <v>210</v>
      </c>
    </row>
    <row r="5" spans="1:11" s="256" customFormat="1">
      <c r="A5" s="939" t="s">
        <v>609</v>
      </c>
      <c r="B5" s="937">
        <v>2914.81</v>
      </c>
      <c r="C5" s="98">
        <v>3289.94</v>
      </c>
      <c r="D5" s="120">
        <v>2447</v>
      </c>
      <c r="E5" s="938">
        <v>2730.93</v>
      </c>
      <c r="F5" s="937">
        <v>2480.5394000000001</v>
      </c>
      <c r="G5" s="98">
        <v>3042.61</v>
      </c>
      <c r="H5" s="98">
        <v>2479.2485999999999</v>
      </c>
      <c r="I5" s="938">
        <v>2857.18</v>
      </c>
    </row>
    <row r="6" spans="1:11" s="256" customFormat="1">
      <c r="A6" s="939" t="s">
        <v>790</v>
      </c>
      <c r="B6" s="937">
        <v>2730.58</v>
      </c>
      <c r="C6" s="98">
        <v>3203.42</v>
      </c>
      <c r="D6" s="120">
        <v>2673.76</v>
      </c>
      <c r="E6" s="938">
        <v>3187.24</v>
      </c>
      <c r="F6" s="937">
        <v>2869.73</v>
      </c>
      <c r="G6" s="98">
        <v>3411.86</v>
      </c>
      <c r="H6" s="98">
        <v>2896.54</v>
      </c>
      <c r="I6" s="936">
        <v>3153.19</v>
      </c>
    </row>
    <row r="7" spans="1:11">
      <c r="A7" s="935">
        <v>42461</v>
      </c>
      <c r="B7" s="934">
        <v>2730.58</v>
      </c>
      <c r="C7" s="100">
        <v>3005.59</v>
      </c>
      <c r="D7" s="100">
        <v>2673.76</v>
      </c>
      <c r="E7" s="933">
        <v>2989.68</v>
      </c>
      <c r="F7" s="934">
        <v>2869.73</v>
      </c>
      <c r="G7" s="100">
        <v>3040.98</v>
      </c>
      <c r="H7" s="100">
        <v>2896.54</v>
      </c>
      <c r="I7" s="933">
        <v>2963.26</v>
      </c>
    </row>
    <row r="8" spans="1:11" s="256" customFormat="1">
      <c r="A8" s="935">
        <v>42491</v>
      </c>
      <c r="B8" s="934">
        <v>2990.4</v>
      </c>
      <c r="C8" s="100">
        <v>3005.91</v>
      </c>
      <c r="D8" s="100">
        <v>2873.46</v>
      </c>
      <c r="E8" s="933">
        <v>2956.18</v>
      </c>
      <c r="F8" s="934">
        <v>2968.62</v>
      </c>
      <c r="G8" s="100">
        <v>3027.34</v>
      </c>
      <c r="H8" s="100">
        <v>2909.53</v>
      </c>
      <c r="I8" s="933">
        <v>3020.86</v>
      </c>
    </row>
    <row r="9" spans="1:11" s="256" customFormat="1">
      <c r="A9" s="935">
        <v>42522</v>
      </c>
      <c r="B9" s="934">
        <v>2955.46</v>
      </c>
      <c r="C9" s="100">
        <v>3145.2</v>
      </c>
      <c r="D9" s="100">
        <v>2932.38</v>
      </c>
      <c r="E9" s="933">
        <v>3133.35</v>
      </c>
      <c r="F9" s="934">
        <v>3027.78</v>
      </c>
      <c r="G9" s="100">
        <v>3223.61</v>
      </c>
      <c r="H9" s="100">
        <v>2999.01</v>
      </c>
      <c r="I9" s="933">
        <v>3205.81</v>
      </c>
    </row>
    <row r="10" spans="1:11" s="256" customFormat="1">
      <c r="A10" s="935">
        <v>42552</v>
      </c>
      <c r="B10" s="934">
        <v>3134.44</v>
      </c>
      <c r="C10" s="100">
        <v>3201.96</v>
      </c>
      <c r="D10" s="100">
        <v>3060.04</v>
      </c>
      <c r="E10" s="933">
        <v>3090.79</v>
      </c>
      <c r="F10" s="934">
        <v>3244.99</v>
      </c>
      <c r="G10" s="100">
        <v>3411.86</v>
      </c>
      <c r="H10" s="100">
        <v>3231.36</v>
      </c>
      <c r="I10" s="933">
        <v>3311</v>
      </c>
    </row>
    <row r="11" spans="1:11" s="256" customFormat="1">
      <c r="A11" s="935">
        <v>42584</v>
      </c>
      <c r="B11" s="934">
        <v>3091.42</v>
      </c>
      <c r="C11" s="100">
        <v>3183.63</v>
      </c>
      <c r="D11" s="100">
        <v>3063.41</v>
      </c>
      <c r="E11" s="933">
        <v>3087.15</v>
      </c>
      <c r="F11" s="934">
        <v>3314.7</v>
      </c>
      <c r="G11" s="100">
        <v>3370.24</v>
      </c>
      <c r="H11" s="100">
        <v>3136.19</v>
      </c>
      <c r="I11" s="933">
        <v>3174.46</v>
      </c>
    </row>
    <row r="12" spans="1:11" s="256" customFormat="1" ht="13.5" thickBot="1">
      <c r="A12" s="932">
        <v>42616</v>
      </c>
      <c r="B12" s="931">
        <v>3088.38</v>
      </c>
      <c r="C12" s="930">
        <v>3203.42</v>
      </c>
      <c r="D12" s="930">
        <v>3064.79</v>
      </c>
      <c r="E12" s="929">
        <v>3187.24</v>
      </c>
      <c r="F12" s="931">
        <v>3171.52</v>
      </c>
      <c r="G12" s="930">
        <v>3232.78</v>
      </c>
      <c r="H12" s="930">
        <v>3128.86</v>
      </c>
      <c r="I12" s="929">
        <v>3153.19</v>
      </c>
    </row>
    <row r="13" spans="1:11" s="256" customFormat="1">
      <c r="A13" s="928" t="s">
        <v>780</v>
      </c>
      <c r="B13" s="927"/>
      <c r="C13" s="927"/>
      <c r="D13" s="927"/>
      <c r="E13" s="927"/>
      <c r="I13" s="256" t="s">
        <v>172</v>
      </c>
    </row>
    <row r="14" spans="1:11">
      <c r="A14" s="256" t="s">
        <v>789</v>
      </c>
    </row>
    <row r="15" spans="1:11">
      <c r="A15" s="256"/>
    </row>
    <row r="16" spans="1:11">
      <c r="I16" s="254" t="s">
        <v>172</v>
      </c>
      <c r="K16" s="254" t="s">
        <v>172</v>
      </c>
    </row>
    <row r="17" spans="4:7">
      <c r="E17" s="254" t="s">
        <v>172</v>
      </c>
      <c r="G17" s="254" t="s">
        <v>172</v>
      </c>
    </row>
    <row r="27" spans="4:7">
      <c r="D27" s="254" t="s">
        <v>172</v>
      </c>
    </row>
  </sheetData>
  <mergeCells count="4">
    <mergeCell ref="A3:A4"/>
    <mergeCell ref="B3:E3"/>
    <mergeCell ref="F3:I3"/>
    <mergeCell ref="A1:I1"/>
  </mergeCell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sheetPr codeName="Sheet44">
    <pageSetUpPr fitToPage="1"/>
  </sheetPr>
  <dimension ref="A1:V22"/>
  <sheetViews>
    <sheetView workbookViewId="0">
      <selection activeCell="A5" sqref="A5"/>
    </sheetView>
  </sheetViews>
  <sheetFormatPr defaultColWidth="9.140625" defaultRowHeight="12.75"/>
  <cols>
    <col min="1" max="1" width="9.140625" style="254" customWidth="1"/>
    <col min="2" max="2" width="7.140625" style="254" customWidth="1"/>
    <col min="3" max="3" width="7.28515625" style="254" customWidth="1"/>
    <col min="4" max="4" width="11.28515625" style="254" bestFit="1" customWidth="1"/>
    <col min="5" max="5" width="10.42578125" style="254" bestFit="1" customWidth="1"/>
    <col min="6" max="6" width="11.140625" style="254" bestFit="1" customWidth="1"/>
    <col min="7" max="7" width="9.5703125" style="254" customWidth="1"/>
    <col min="8" max="8" width="8.42578125" style="254" customWidth="1"/>
    <col min="9" max="9" width="7" style="254" customWidth="1"/>
    <col min="10" max="10" width="9.5703125" style="254" customWidth="1"/>
    <col min="11" max="11" width="8.42578125" style="254" customWidth="1"/>
    <col min="12" max="12" width="7.5703125" style="254" customWidth="1"/>
    <col min="13" max="13" width="9.7109375" style="254" customWidth="1"/>
    <col min="14" max="15" width="8.42578125" style="254" customWidth="1"/>
    <col min="16" max="16" width="10.42578125" style="254" customWidth="1"/>
    <col min="17" max="17" width="8.5703125" style="257" customWidth="1"/>
    <col min="18" max="19" width="7.28515625" style="254" customWidth="1"/>
    <col min="20" max="20" width="7.85546875" style="254" customWidth="1"/>
    <col min="21" max="16384" width="9.140625" style="254"/>
  </cols>
  <sheetData>
    <row r="1" spans="1:22" s="232" customFormat="1" ht="15">
      <c r="A1" s="1498" t="s">
        <v>793</v>
      </c>
      <c r="B1" s="1498"/>
      <c r="C1" s="1498"/>
      <c r="D1" s="1498"/>
      <c r="E1" s="1498"/>
      <c r="F1" s="1498"/>
      <c r="G1" s="1498"/>
      <c r="H1" s="1498"/>
      <c r="I1" s="1498"/>
      <c r="J1" s="1498"/>
      <c r="K1" s="1498"/>
      <c r="L1" s="1498"/>
      <c r="M1" s="1498"/>
      <c r="N1" s="1498"/>
      <c r="O1" s="1498"/>
      <c r="P1" s="1498"/>
      <c r="Q1" s="1498"/>
      <c r="R1" s="1498"/>
      <c r="S1" s="1498"/>
      <c r="T1" s="1498"/>
    </row>
    <row r="2" spans="1:22" s="259" customFormat="1" ht="27.75" customHeight="1">
      <c r="A2" s="1499" t="s">
        <v>259</v>
      </c>
      <c r="B2" s="1499" t="s">
        <v>265</v>
      </c>
      <c r="C2" s="1499" t="s">
        <v>249</v>
      </c>
      <c r="D2" s="1499"/>
      <c r="E2" s="1499"/>
      <c r="F2" s="1499" t="s">
        <v>266</v>
      </c>
      <c r="G2" s="1499"/>
      <c r="H2" s="1499"/>
      <c r="I2" s="1499" t="s">
        <v>251</v>
      </c>
      <c r="J2" s="1499"/>
      <c r="K2" s="1499"/>
      <c r="L2" s="1499" t="s">
        <v>267</v>
      </c>
      <c r="M2" s="1499"/>
      <c r="N2" s="1499"/>
      <c r="O2" s="1499" t="s">
        <v>114</v>
      </c>
      <c r="P2" s="1499"/>
      <c r="Q2" s="1499"/>
      <c r="R2" s="1499" t="s">
        <v>268</v>
      </c>
      <c r="S2" s="1499"/>
      <c r="T2" s="1499"/>
    </row>
    <row r="3" spans="1:22" s="259" customFormat="1" ht="31.5" customHeight="1">
      <c r="A3" s="1499"/>
      <c r="B3" s="1499"/>
      <c r="C3" s="1499" t="s">
        <v>269</v>
      </c>
      <c r="D3" s="1500" t="s">
        <v>274</v>
      </c>
      <c r="E3" s="1499" t="s">
        <v>270</v>
      </c>
      <c r="F3" s="1499" t="s">
        <v>269</v>
      </c>
      <c r="G3" s="1500" t="s">
        <v>274</v>
      </c>
      <c r="H3" s="1499" t="s">
        <v>270</v>
      </c>
      <c r="I3" s="1499" t="s">
        <v>269</v>
      </c>
      <c r="J3" s="1500" t="s">
        <v>274</v>
      </c>
      <c r="K3" s="1499" t="s">
        <v>270</v>
      </c>
      <c r="L3" s="1499" t="s">
        <v>271</v>
      </c>
      <c r="M3" s="1500" t="s">
        <v>274</v>
      </c>
      <c r="N3" s="1499" t="s">
        <v>270</v>
      </c>
      <c r="O3" s="1499" t="s">
        <v>269</v>
      </c>
      <c r="P3" s="1500" t="s">
        <v>274</v>
      </c>
      <c r="Q3" s="1499" t="s">
        <v>270</v>
      </c>
      <c r="R3" s="1500" t="s">
        <v>269</v>
      </c>
      <c r="S3" s="1500" t="s">
        <v>274</v>
      </c>
      <c r="T3" s="1499" t="s">
        <v>272</v>
      </c>
    </row>
    <row r="4" spans="1:22" s="259" customFormat="1" ht="18.75" customHeight="1">
      <c r="A4" s="1499"/>
      <c r="B4" s="1499"/>
      <c r="C4" s="1499"/>
      <c r="D4" s="1501"/>
      <c r="E4" s="1499"/>
      <c r="F4" s="1499"/>
      <c r="G4" s="1501"/>
      <c r="H4" s="1499"/>
      <c r="I4" s="1499"/>
      <c r="J4" s="1501"/>
      <c r="K4" s="1499"/>
      <c r="L4" s="1499"/>
      <c r="M4" s="1501"/>
      <c r="N4" s="1499"/>
      <c r="O4" s="1499"/>
      <c r="P4" s="1501"/>
      <c r="Q4" s="1499"/>
      <c r="R4" s="1502"/>
      <c r="S4" s="1501"/>
      <c r="T4" s="1499" t="s">
        <v>273</v>
      </c>
    </row>
    <row r="5" spans="1:22" s="256" customFormat="1">
      <c r="A5" s="949" t="s">
        <v>609</v>
      </c>
      <c r="B5" s="260">
        <v>257</v>
      </c>
      <c r="C5" s="260">
        <v>13961.250669999998</v>
      </c>
      <c r="D5" s="260">
        <v>3410594</v>
      </c>
      <c r="E5" s="260">
        <v>121698.62040659999</v>
      </c>
      <c r="F5" s="260">
        <v>89331.270549999987</v>
      </c>
      <c r="G5" s="260">
        <v>63895652</v>
      </c>
      <c r="H5" s="260">
        <v>1505003.5072135001</v>
      </c>
      <c r="I5" s="626">
        <v>234.15931225899996</v>
      </c>
      <c r="J5" s="260">
        <v>42602824</v>
      </c>
      <c r="K5" s="260">
        <v>2070147.3709215997</v>
      </c>
      <c r="L5" s="260">
        <v>807702.39506775548</v>
      </c>
      <c r="M5" s="260">
        <v>124325369</v>
      </c>
      <c r="N5" s="260">
        <v>1937344.7237064999</v>
      </c>
      <c r="O5" s="260">
        <v>911229.07560001442</v>
      </c>
      <c r="P5" s="260">
        <v>234234439</v>
      </c>
      <c r="Q5" s="260">
        <v>5634194.2222481994</v>
      </c>
      <c r="R5" s="260">
        <v>604.91600015400002</v>
      </c>
      <c r="S5" s="260">
        <v>303973</v>
      </c>
      <c r="T5" s="260">
        <v>9080.0927888499991</v>
      </c>
    </row>
    <row r="6" spans="1:22" s="256" customFormat="1">
      <c r="A6" s="949" t="s">
        <v>610</v>
      </c>
      <c r="B6" s="260">
        <v>130</v>
      </c>
      <c r="C6" s="260">
        <v>8703.5413999999982</v>
      </c>
      <c r="D6" s="260">
        <v>1695705</v>
      </c>
      <c r="E6" s="260">
        <v>74324.117356600022</v>
      </c>
      <c r="F6" s="260">
        <v>47894.904450000002</v>
      </c>
      <c r="G6" s="260">
        <v>32814846</v>
      </c>
      <c r="H6" s="260">
        <v>824195.90019824996</v>
      </c>
      <c r="I6" s="626">
        <v>125.83181344600001</v>
      </c>
      <c r="J6" s="260">
        <v>22072081</v>
      </c>
      <c r="K6" s="260">
        <v>1287293.0464638001</v>
      </c>
      <c r="L6" s="260">
        <v>400685.2186339465</v>
      </c>
      <c r="M6" s="260">
        <v>66208521</v>
      </c>
      <c r="N6" s="260">
        <v>1048329.6499004998</v>
      </c>
      <c r="O6" s="260">
        <v>457409.49629739253</v>
      </c>
      <c r="P6" s="260">
        <v>122791153</v>
      </c>
      <c r="Q6" s="260">
        <v>3234142.7139191502</v>
      </c>
      <c r="R6" s="260">
        <v>725.99469260399985</v>
      </c>
      <c r="S6" s="260">
        <v>327924</v>
      </c>
      <c r="T6" s="260">
        <v>11831.010579350001</v>
      </c>
    </row>
    <row r="7" spans="1:22" s="256" customFormat="1">
      <c r="A7" s="948">
        <v>42461</v>
      </c>
      <c r="B7" s="261">
        <v>21</v>
      </c>
      <c r="C7" s="261">
        <v>1459.4689900000005</v>
      </c>
      <c r="D7" s="261">
        <v>267012</v>
      </c>
      <c r="E7" s="261">
        <v>11370.337697200001</v>
      </c>
      <c r="F7" s="261">
        <v>7707.452150000001</v>
      </c>
      <c r="G7" s="261">
        <v>5030080</v>
      </c>
      <c r="H7" s="261">
        <v>122098.02679375005</v>
      </c>
      <c r="I7" s="947">
        <v>21.603740319</v>
      </c>
      <c r="J7" s="261">
        <v>3864683</v>
      </c>
      <c r="K7" s="261">
        <v>197366.20286279998</v>
      </c>
      <c r="L7" s="261">
        <v>69850.992827300492</v>
      </c>
      <c r="M7" s="261">
        <v>11401200</v>
      </c>
      <c r="N7" s="261">
        <v>161826.80312000003</v>
      </c>
      <c r="O7" s="261">
        <v>79039.517707619496</v>
      </c>
      <c r="P7" s="261">
        <v>20562975</v>
      </c>
      <c r="Q7" s="261">
        <v>492661.37047375005</v>
      </c>
      <c r="R7" s="261">
        <v>623.75407053350011</v>
      </c>
      <c r="S7" s="261">
        <v>290246</v>
      </c>
      <c r="T7" s="261">
        <v>10622.259107100001</v>
      </c>
    </row>
    <row r="8" spans="1:22">
      <c r="A8" s="948">
        <v>42491</v>
      </c>
      <c r="B8" s="261">
        <v>22</v>
      </c>
      <c r="C8" s="261">
        <v>1434.9628999999989</v>
      </c>
      <c r="D8" s="261">
        <v>260138</v>
      </c>
      <c r="E8" s="261">
        <v>11074.817710800004</v>
      </c>
      <c r="F8" s="261">
        <v>7484.2949999999983</v>
      </c>
      <c r="G8" s="261">
        <v>5131198</v>
      </c>
      <c r="H8" s="261">
        <v>120690.30555400004</v>
      </c>
      <c r="I8" s="947">
        <v>19.261477336000006</v>
      </c>
      <c r="J8" s="261">
        <v>3718692</v>
      </c>
      <c r="K8" s="261">
        <v>210568.64563079999</v>
      </c>
      <c r="L8" s="261">
        <v>68841.876850867498</v>
      </c>
      <c r="M8" s="261">
        <v>11442218</v>
      </c>
      <c r="N8" s="261">
        <v>178748.41132749993</v>
      </c>
      <c r="O8" s="261">
        <v>77780.396228203492</v>
      </c>
      <c r="P8" s="261">
        <v>20552246</v>
      </c>
      <c r="Q8" s="261">
        <v>521082.18022309989</v>
      </c>
      <c r="R8" s="261">
        <v>692.91484626700003</v>
      </c>
      <c r="S8" s="261">
        <v>348950</v>
      </c>
      <c r="T8" s="261">
        <v>10260.503315399999</v>
      </c>
    </row>
    <row r="9" spans="1:22">
      <c r="A9" s="948">
        <v>42522</v>
      </c>
      <c r="B9" s="261">
        <v>22</v>
      </c>
      <c r="C9" s="261">
        <v>1322.6939199999999</v>
      </c>
      <c r="D9" s="261">
        <v>262629</v>
      </c>
      <c r="E9" s="261">
        <v>11331.169823600001</v>
      </c>
      <c r="F9" s="261">
        <v>9367.9550500000041</v>
      </c>
      <c r="G9" s="261">
        <v>6320210</v>
      </c>
      <c r="H9" s="261">
        <v>156899.52488500008</v>
      </c>
      <c r="I9" s="947">
        <v>20.854397287000001</v>
      </c>
      <c r="J9" s="261">
        <v>3947321</v>
      </c>
      <c r="K9" s="261">
        <v>238497.79191440009</v>
      </c>
      <c r="L9" s="261">
        <v>60924.305112597489</v>
      </c>
      <c r="M9" s="261">
        <v>10341958</v>
      </c>
      <c r="N9" s="261">
        <v>177930.37880599999</v>
      </c>
      <c r="O9" s="261">
        <v>71635.808479884494</v>
      </c>
      <c r="P9" s="261">
        <v>20872118</v>
      </c>
      <c r="Q9" s="261">
        <v>584658.86542900023</v>
      </c>
      <c r="R9" s="261">
        <v>565.40385334550012</v>
      </c>
      <c r="S9" s="261">
        <v>318214</v>
      </c>
      <c r="T9" s="261">
        <v>12383.5748824</v>
      </c>
    </row>
    <row r="10" spans="1:22">
      <c r="A10" s="948">
        <v>42552</v>
      </c>
      <c r="B10" s="261">
        <v>21</v>
      </c>
      <c r="C10" s="261">
        <v>1532.1267799999994</v>
      </c>
      <c r="D10" s="261">
        <v>342677</v>
      </c>
      <c r="E10" s="261">
        <v>15343.992475800005</v>
      </c>
      <c r="F10" s="261">
        <v>8209.0193000000017</v>
      </c>
      <c r="G10" s="261">
        <v>6093392</v>
      </c>
      <c r="H10" s="261">
        <v>153069.70782399995</v>
      </c>
      <c r="I10" s="947">
        <v>24.917249027000004</v>
      </c>
      <c r="J10" s="261">
        <v>4046884</v>
      </c>
      <c r="K10" s="261">
        <v>254030.70530980005</v>
      </c>
      <c r="L10" s="261">
        <v>56469.722510489017</v>
      </c>
      <c r="M10" s="261">
        <v>9505359</v>
      </c>
      <c r="N10" s="261">
        <v>153865.36340499998</v>
      </c>
      <c r="O10" s="261">
        <v>66235.785839516015</v>
      </c>
      <c r="P10" s="261">
        <v>19988312</v>
      </c>
      <c r="Q10" s="261">
        <v>576309.76901459997</v>
      </c>
      <c r="R10" s="261">
        <v>889.7751963505001</v>
      </c>
      <c r="S10" s="261">
        <v>333822</v>
      </c>
      <c r="T10" s="261">
        <v>12792.1236383</v>
      </c>
    </row>
    <row r="11" spans="1:22">
      <c r="A11" s="948">
        <v>42583</v>
      </c>
      <c r="B11" s="261">
        <v>22</v>
      </c>
      <c r="C11" s="261">
        <v>1581.4127299999996</v>
      </c>
      <c r="D11" s="261">
        <v>316558</v>
      </c>
      <c r="E11" s="261">
        <v>13884.223708800002</v>
      </c>
      <c r="F11" s="261">
        <v>7215.8751500000035</v>
      </c>
      <c r="G11" s="261">
        <v>5090990</v>
      </c>
      <c r="H11" s="261">
        <v>132997.91689849997</v>
      </c>
      <c r="I11" s="947">
        <v>20.808250816000005</v>
      </c>
      <c r="J11" s="261">
        <v>3467175</v>
      </c>
      <c r="K11" s="261">
        <v>207573.10361419999</v>
      </c>
      <c r="L11" s="261">
        <v>70692.975104175013</v>
      </c>
      <c r="M11" s="261">
        <v>11469920</v>
      </c>
      <c r="N11" s="261">
        <v>182349.072116</v>
      </c>
      <c r="O11" s="261">
        <v>79511.071234991017</v>
      </c>
      <c r="P11" s="261">
        <v>20344643</v>
      </c>
      <c r="Q11" s="261">
        <v>536804.3163375</v>
      </c>
      <c r="R11" s="261">
        <v>693.46003181100014</v>
      </c>
      <c r="S11" s="261">
        <v>364902</v>
      </c>
      <c r="T11" s="261">
        <v>12939.972066550001</v>
      </c>
    </row>
    <row r="12" spans="1:22">
      <c r="A12" s="948">
        <v>42614</v>
      </c>
      <c r="B12" s="261">
        <v>22</v>
      </c>
      <c r="C12" s="261">
        <v>1372.8760799999995</v>
      </c>
      <c r="D12" s="261">
        <v>246691</v>
      </c>
      <c r="E12" s="261">
        <v>11319.575940400002</v>
      </c>
      <c r="F12" s="261">
        <v>7910.3077999999941</v>
      </c>
      <c r="G12" s="261">
        <v>5148976</v>
      </c>
      <c r="H12" s="261">
        <v>138440.41824299996</v>
      </c>
      <c r="I12" s="947">
        <v>18.386698661000004</v>
      </c>
      <c r="J12" s="261">
        <v>3027326</v>
      </c>
      <c r="K12" s="261">
        <v>179256.59713180005</v>
      </c>
      <c r="L12" s="261">
        <v>73905.34622851701</v>
      </c>
      <c r="M12" s="261">
        <v>12047866</v>
      </c>
      <c r="N12" s="261">
        <v>193609.62112599998</v>
      </c>
      <c r="O12" s="261">
        <v>83206.916807178</v>
      </c>
      <c r="P12" s="261">
        <v>20470859</v>
      </c>
      <c r="Q12" s="261">
        <v>522626.21244120004</v>
      </c>
      <c r="R12" s="261">
        <v>725.99469260399985</v>
      </c>
      <c r="S12" s="261">
        <v>327924</v>
      </c>
      <c r="T12" s="261">
        <v>11831.010579350001</v>
      </c>
    </row>
    <row r="13" spans="1:22" s="262" customFormat="1" ht="50.25" customHeight="1">
      <c r="A13" s="1505" t="s">
        <v>792</v>
      </c>
      <c r="B13" s="1505"/>
      <c r="C13" s="1505"/>
      <c r="D13" s="1505"/>
      <c r="E13" s="1505"/>
      <c r="F13" s="1505"/>
      <c r="G13" s="1505"/>
      <c r="H13" s="1505"/>
      <c r="I13" s="1505"/>
      <c r="J13" s="1505"/>
      <c r="K13" s="1505"/>
      <c r="L13" s="1505"/>
      <c r="M13" s="262" t="s">
        <v>172</v>
      </c>
      <c r="P13" s="262" t="s">
        <v>172</v>
      </c>
    </row>
    <row r="14" spans="1:22" s="262" customFormat="1">
      <c r="A14" s="928" t="s">
        <v>780</v>
      </c>
      <c r="B14" s="927"/>
      <c r="C14" s="927"/>
      <c r="D14" s="256"/>
      <c r="E14" s="760"/>
      <c r="F14" s="760"/>
      <c r="G14" s="760"/>
      <c r="H14" s="760"/>
      <c r="I14" s="760"/>
      <c r="J14" s="760"/>
      <c r="K14" s="254"/>
      <c r="L14" s="254"/>
      <c r="M14" s="254"/>
      <c r="N14" s="254"/>
    </row>
    <row r="15" spans="1:22" s="252" customFormat="1">
      <c r="A15" s="1504" t="s">
        <v>262</v>
      </c>
      <c r="B15" s="1504"/>
      <c r="C15" s="1504"/>
      <c r="D15" s="1504"/>
      <c r="E15" s="760"/>
      <c r="F15" s="760"/>
      <c r="G15" s="760"/>
      <c r="H15" s="760"/>
      <c r="I15" s="760"/>
      <c r="J15" s="760"/>
      <c r="K15" s="254"/>
      <c r="L15" s="254"/>
      <c r="M15" s="254"/>
      <c r="N15" s="254"/>
      <c r="O15" s="262"/>
      <c r="P15" s="262"/>
      <c r="Q15" s="262"/>
      <c r="R15" s="262"/>
      <c r="S15" s="262"/>
      <c r="T15" s="262"/>
      <c r="U15" s="262"/>
      <c r="V15" s="262"/>
    </row>
    <row r="16" spans="1:22">
      <c r="A16" s="263"/>
      <c r="B16" s="252"/>
      <c r="C16" s="252"/>
      <c r="D16" s="252"/>
      <c r="E16" s="252"/>
      <c r="F16" s="252"/>
      <c r="G16" s="252"/>
      <c r="H16" s="252"/>
      <c r="I16" s="252"/>
      <c r="J16" s="252"/>
      <c r="O16" s="252"/>
      <c r="P16" s="252"/>
      <c r="Q16" s="264"/>
      <c r="R16" s="252"/>
      <c r="S16" s="252"/>
      <c r="T16" s="252"/>
      <c r="U16" s="252"/>
      <c r="V16" s="252"/>
    </row>
    <row r="17" spans="4:18">
      <c r="R17" s="254" t="s">
        <v>172</v>
      </c>
    </row>
    <row r="19" spans="4:18">
      <c r="I19" s="1503"/>
      <c r="J19" s="260"/>
      <c r="K19" s="945"/>
      <c r="L19" s="945"/>
      <c r="M19" s="946"/>
    </row>
    <row r="20" spans="4:18">
      <c r="D20" s="254" t="s">
        <v>172</v>
      </c>
      <c r="I20" s="1503"/>
      <c r="J20" s="945"/>
      <c r="K20" s="945"/>
      <c r="L20" s="945"/>
      <c r="M20" s="945"/>
    </row>
    <row r="21" spans="4:18">
      <c r="I21" s="1503"/>
      <c r="J21" s="945"/>
      <c r="K21" s="945"/>
      <c r="M21" s="945"/>
    </row>
    <row r="22" spans="4:18">
      <c r="I22" s="1503"/>
      <c r="J22" s="945"/>
      <c r="K22" s="945"/>
      <c r="M22" s="945"/>
    </row>
  </sheetData>
  <mergeCells count="31">
    <mergeCell ref="I21:I22"/>
    <mergeCell ref="S3:S4"/>
    <mergeCell ref="C3:C4"/>
    <mergeCell ref="D3:D4"/>
    <mergeCell ref="E3:E4"/>
    <mergeCell ref="F3:F4"/>
    <mergeCell ref="G3:G4"/>
    <mergeCell ref="H3:H4"/>
    <mergeCell ref="L3:L4"/>
    <mergeCell ref="M3:M4"/>
    <mergeCell ref="A15:D15"/>
    <mergeCell ref="A13:L13"/>
    <mergeCell ref="I19:I20"/>
    <mergeCell ref="N3:N4"/>
    <mergeCell ref="I3:I4"/>
    <mergeCell ref="J3:J4"/>
    <mergeCell ref="A1:T1"/>
    <mergeCell ref="A2:A4"/>
    <mergeCell ref="B2:B4"/>
    <mergeCell ref="C2:E2"/>
    <mergeCell ref="F2:H2"/>
    <mergeCell ref="I2:K2"/>
    <mergeCell ref="L2:N2"/>
    <mergeCell ref="O2:Q2"/>
    <mergeCell ref="R2:T2"/>
    <mergeCell ref="T3:T4"/>
    <mergeCell ref="Q3:Q4"/>
    <mergeCell ref="O3:O4"/>
    <mergeCell ref="P3:P4"/>
    <mergeCell ref="R3:R4"/>
    <mergeCell ref="K3:K4"/>
  </mergeCells>
  <pageMargins left="0.7" right="0.7" top="0.75" bottom="0.75" header="0.3" footer="0.3"/>
  <pageSetup scale="69" orientation="landscape" r:id="rId1"/>
</worksheet>
</file>

<file path=xl/worksheets/sheet65.xml><?xml version="1.0" encoding="utf-8"?>
<worksheet xmlns="http://schemas.openxmlformats.org/spreadsheetml/2006/main" xmlns:r="http://schemas.openxmlformats.org/officeDocument/2006/relationships">
  <sheetPr codeName="Sheet45"/>
  <dimension ref="A1:Q23"/>
  <sheetViews>
    <sheetView workbookViewId="0">
      <selection activeCell="A5" sqref="A5"/>
    </sheetView>
  </sheetViews>
  <sheetFormatPr defaultColWidth="9.140625" defaultRowHeight="12.75"/>
  <cols>
    <col min="1" max="1" width="9.140625" style="254" customWidth="1"/>
    <col min="2" max="2" width="7.140625" style="254" customWidth="1"/>
    <col min="3" max="3" width="11.42578125" style="254" customWidth="1"/>
    <col min="4" max="4" width="9.42578125" style="254" customWidth="1"/>
    <col min="5" max="5" width="8.42578125" style="254" customWidth="1"/>
    <col min="6" max="6" width="7" style="254" customWidth="1"/>
    <col min="7" max="7" width="8.28515625" style="254" customWidth="1"/>
    <col min="8" max="8" width="8.42578125" style="254" customWidth="1"/>
    <col min="9" max="9" width="10.85546875" style="254" customWidth="1"/>
    <col min="10" max="10" width="9.7109375" style="254" customWidth="1"/>
    <col min="11" max="11" width="8.42578125" style="257" customWidth="1"/>
    <col min="12" max="12" width="8.42578125" style="254" customWidth="1"/>
    <col min="13" max="13" width="8.28515625" style="254" customWidth="1"/>
    <col min="14" max="16384" width="9.140625" style="254"/>
  </cols>
  <sheetData>
    <row r="1" spans="1:17" s="232" customFormat="1" ht="15">
      <c r="A1" s="1508" t="s">
        <v>798</v>
      </c>
      <c r="B1" s="1508"/>
      <c r="C1" s="1508"/>
      <c r="D1" s="1508"/>
      <c r="E1" s="1508"/>
      <c r="F1" s="1508"/>
      <c r="G1" s="1508"/>
      <c r="H1" s="1508"/>
      <c r="I1" s="1508"/>
      <c r="J1" s="1508"/>
      <c r="K1" s="1508"/>
      <c r="L1" s="1508"/>
      <c r="M1" s="1508"/>
      <c r="N1" s="1508"/>
    </row>
    <row r="2" spans="1:17" s="259" customFormat="1" ht="27.75" customHeight="1">
      <c r="A2" s="1499" t="s">
        <v>259</v>
      </c>
      <c r="B2" s="1499" t="s">
        <v>265</v>
      </c>
      <c r="C2" s="1499" t="s">
        <v>249</v>
      </c>
      <c r="D2" s="1499"/>
      <c r="E2" s="1499"/>
      <c r="F2" s="1499" t="s">
        <v>251</v>
      </c>
      <c r="G2" s="1499"/>
      <c r="H2" s="1499"/>
      <c r="I2" s="1499" t="s">
        <v>114</v>
      </c>
      <c r="J2" s="1499"/>
      <c r="K2" s="1499"/>
      <c r="L2" s="1509" t="s">
        <v>268</v>
      </c>
      <c r="M2" s="1510"/>
      <c r="N2" s="1511"/>
    </row>
    <row r="3" spans="1:17" s="259" customFormat="1" ht="31.5" customHeight="1">
      <c r="A3" s="1499"/>
      <c r="B3" s="1499"/>
      <c r="C3" s="1499" t="s">
        <v>607</v>
      </c>
      <c r="D3" s="1500" t="s">
        <v>274</v>
      </c>
      <c r="E3" s="1499" t="s">
        <v>270</v>
      </c>
      <c r="F3" s="1499" t="s">
        <v>797</v>
      </c>
      <c r="G3" s="1500" t="s">
        <v>274</v>
      </c>
      <c r="H3" s="1499" t="s">
        <v>270</v>
      </c>
      <c r="I3" s="1499" t="s">
        <v>269</v>
      </c>
      <c r="J3" s="1500" t="s">
        <v>274</v>
      </c>
      <c r="K3" s="1499" t="s">
        <v>270</v>
      </c>
      <c r="L3" s="1501" t="s">
        <v>269</v>
      </c>
      <c r="M3" s="1513" t="s">
        <v>606</v>
      </c>
      <c r="N3" s="1512" t="s">
        <v>275</v>
      </c>
    </row>
    <row r="4" spans="1:17" s="259" customFormat="1" ht="18.75" customHeight="1">
      <c r="A4" s="1499"/>
      <c r="B4" s="1499"/>
      <c r="C4" s="1499"/>
      <c r="D4" s="1501"/>
      <c r="E4" s="1499"/>
      <c r="F4" s="1499"/>
      <c r="G4" s="1501"/>
      <c r="H4" s="1499"/>
      <c r="I4" s="1499"/>
      <c r="J4" s="1501"/>
      <c r="K4" s="1499"/>
      <c r="L4" s="1499"/>
      <c r="M4" s="1513"/>
      <c r="N4" s="1501" t="s">
        <v>273</v>
      </c>
    </row>
    <row r="5" spans="1:17" s="256" customFormat="1">
      <c r="A5" s="949" t="s">
        <v>609</v>
      </c>
      <c r="B5" s="260">
        <v>257</v>
      </c>
      <c r="C5" s="260">
        <v>217736.37825000001</v>
      </c>
      <c r="D5" s="260">
        <v>29660148</v>
      </c>
      <c r="E5" s="260">
        <v>998810.74024449976</v>
      </c>
      <c r="F5" s="625">
        <v>0.64833600000000002</v>
      </c>
      <c r="G5" s="260">
        <v>94494</v>
      </c>
      <c r="H5" s="626">
        <v>20777.520091999999</v>
      </c>
      <c r="I5" s="260">
        <v>217737.02658600002</v>
      </c>
      <c r="J5" s="260">
        <v>29754642</v>
      </c>
      <c r="K5" s="260">
        <v>1019588.2603364999</v>
      </c>
      <c r="L5" s="260">
        <v>1021.8846</v>
      </c>
      <c r="M5" s="260">
        <v>157469</v>
      </c>
      <c r="N5" s="260">
        <v>4702.71</v>
      </c>
      <c r="P5" s="951"/>
    </row>
    <row r="6" spans="1:17" s="256" customFormat="1">
      <c r="A6" s="949" t="s">
        <v>610</v>
      </c>
      <c r="B6" s="260">
        <v>130</v>
      </c>
      <c r="C6" s="260">
        <v>79368.277000000031</v>
      </c>
      <c r="D6" s="260">
        <v>11881343</v>
      </c>
      <c r="E6" s="260">
        <v>380165.23175899993</v>
      </c>
      <c r="F6" s="625">
        <v>1.1819999999999999E-3</v>
      </c>
      <c r="G6" s="260">
        <v>1182</v>
      </c>
      <c r="H6" s="260">
        <v>322.25477000000001</v>
      </c>
      <c r="I6" s="260">
        <v>79368.278182000038</v>
      </c>
      <c r="J6" s="260">
        <v>11882525</v>
      </c>
      <c r="K6" s="260">
        <v>380487.48652899993</v>
      </c>
      <c r="L6" s="260">
        <v>826.81799999999998</v>
      </c>
      <c r="M6" s="260">
        <v>119885</v>
      </c>
      <c r="N6" s="260">
        <v>3911.16</v>
      </c>
      <c r="P6" s="951"/>
    </row>
    <row r="7" spans="1:17">
      <c r="A7" s="948">
        <v>42461</v>
      </c>
      <c r="B7" s="261">
        <v>21</v>
      </c>
      <c r="C7" s="261">
        <v>14855.088250000001</v>
      </c>
      <c r="D7" s="261">
        <v>2068256</v>
      </c>
      <c r="E7" s="261">
        <v>70598.387896999979</v>
      </c>
      <c r="F7" s="956">
        <v>9.2499999999999993E-4</v>
      </c>
      <c r="G7" s="261">
        <v>925</v>
      </c>
      <c r="H7" s="261">
        <v>249.65218999999999</v>
      </c>
      <c r="I7" s="261">
        <v>14855.089175000001</v>
      </c>
      <c r="J7" s="261">
        <v>2069181</v>
      </c>
      <c r="K7" s="261">
        <v>70848.040086999972</v>
      </c>
      <c r="L7" s="261">
        <v>1087.6844000000001</v>
      </c>
      <c r="M7" s="261">
        <v>166867</v>
      </c>
      <c r="N7" s="261">
        <v>5392.1</v>
      </c>
      <c r="P7" s="951"/>
    </row>
    <row r="8" spans="1:17">
      <c r="A8" s="948">
        <v>42491</v>
      </c>
      <c r="B8" s="261">
        <v>22</v>
      </c>
      <c r="C8" s="261">
        <v>12577.441000000003</v>
      </c>
      <c r="D8" s="261">
        <v>1832503</v>
      </c>
      <c r="E8" s="261">
        <v>59416.250724000041</v>
      </c>
      <c r="F8" s="956">
        <v>2.5700000000000001E-4</v>
      </c>
      <c r="G8" s="955">
        <v>257</v>
      </c>
      <c r="H8" s="955">
        <v>72.602579999999989</v>
      </c>
      <c r="I8" s="261">
        <v>12577.441257000002</v>
      </c>
      <c r="J8" s="261">
        <v>1832760</v>
      </c>
      <c r="K8" s="261">
        <v>59488.85330400004</v>
      </c>
      <c r="L8" s="261">
        <v>1017.5549999999999</v>
      </c>
      <c r="M8" s="261">
        <v>163017</v>
      </c>
      <c r="N8" s="261">
        <v>4962.6899999999996</v>
      </c>
      <c r="P8" s="951"/>
      <c r="Q8" s="954"/>
    </row>
    <row r="9" spans="1:17">
      <c r="A9" s="948">
        <v>42522</v>
      </c>
      <c r="B9" s="953">
        <v>22</v>
      </c>
      <c r="C9" s="261">
        <v>13428.188749999992</v>
      </c>
      <c r="D9" s="261">
        <v>2017774</v>
      </c>
      <c r="E9" s="261">
        <v>63960.07306399996</v>
      </c>
      <c r="F9" s="952" t="s">
        <v>796</v>
      </c>
      <c r="G9" s="952" t="s">
        <v>796</v>
      </c>
      <c r="H9" s="952" t="s">
        <v>796</v>
      </c>
      <c r="I9" s="261">
        <v>13428.188749999999</v>
      </c>
      <c r="J9" s="261">
        <v>2017774</v>
      </c>
      <c r="K9" s="261">
        <v>63960.07306399996</v>
      </c>
      <c r="L9" s="261">
        <v>1089.9459999999999</v>
      </c>
      <c r="M9" s="261">
        <v>174010</v>
      </c>
      <c r="N9" s="261">
        <v>5413.33</v>
      </c>
      <c r="P9" s="951"/>
    </row>
    <row r="10" spans="1:17">
      <c r="A10" s="948">
        <v>42552</v>
      </c>
      <c r="B10" s="953">
        <v>21</v>
      </c>
      <c r="C10" s="261">
        <v>14696.031250000011</v>
      </c>
      <c r="D10" s="261">
        <v>2373342</v>
      </c>
      <c r="E10" s="261">
        <v>72507.596498999977</v>
      </c>
      <c r="F10" s="952" t="s">
        <v>796</v>
      </c>
      <c r="G10" s="952" t="s">
        <v>796</v>
      </c>
      <c r="H10" s="952" t="s">
        <v>796</v>
      </c>
      <c r="I10" s="261">
        <v>14696.031250000011</v>
      </c>
      <c r="J10" s="261">
        <v>2373342</v>
      </c>
      <c r="K10" s="261">
        <v>72507.596498999977</v>
      </c>
      <c r="L10" s="261">
        <v>990.077</v>
      </c>
      <c r="M10" s="261">
        <v>162322</v>
      </c>
      <c r="N10" s="261">
        <v>5015.95</v>
      </c>
      <c r="P10" s="951"/>
    </row>
    <row r="11" spans="1:17">
      <c r="A11" s="948">
        <v>42583</v>
      </c>
      <c r="B11" s="953">
        <v>22</v>
      </c>
      <c r="C11" s="261">
        <v>13245.605500000007</v>
      </c>
      <c r="D11" s="261">
        <v>1967593</v>
      </c>
      <c r="E11" s="261">
        <v>64268.038164999984</v>
      </c>
      <c r="F11" s="952" t="s">
        <v>796</v>
      </c>
      <c r="G11" s="952" t="s">
        <v>796</v>
      </c>
      <c r="H11" s="952" t="s">
        <v>796</v>
      </c>
      <c r="I11" s="261">
        <v>13245.605500000007</v>
      </c>
      <c r="J11" s="261">
        <v>1967593</v>
      </c>
      <c r="K11" s="261">
        <v>64268.038164999984</v>
      </c>
      <c r="L11" s="261">
        <v>882.90899999999999</v>
      </c>
      <c r="M11" s="261">
        <v>146400</v>
      </c>
      <c r="N11" s="261">
        <v>4203.17</v>
      </c>
      <c r="P11" s="951"/>
    </row>
    <row r="12" spans="1:17">
      <c r="A12" s="948">
        <v>42614</v>
      </c>
      <c r="B12" s="953">
        <v>22</v>
      </c>
      <c r="C12" s="261">
        <v>10565.922250000011</v>
      </c>
      <c r="D12" s="261">
        <v>1621875</v>
      </c>
      <c r="E12" s="261">
        <v>49414.885409999995</v>
      </c>
      <c r="F12" s="952" t="s">
        <v>796</v>
      </c>
      <c r="G12" s="952" t="s">
        <v>796</v>
      </c>
      <c r="H12" s="952" t="s">
        <v>796</v>
      </c>
      <c r="I12" s="261">
        <v>10565.922250000011</v>
      </c>
      <c r="J12" s="261">
        <v>1621875</v>
      </c>
      <c r="K12" s="261">
        <v>49414.885409999995</v>
      </c>
      <c r="L12" s="261">
        <v>826.81799999999998</v>
      </c>
      <c r="M12" s="261">
        <v>119885</v>
      </c>
      <c r="N12" s="261">
        <v>3911.16</v>
      </c>
      <c r="P12" s="951"/>
    </row>
    <row r="13" spans="1:17" s="266" customFormat="1" ht="39" customHeight="1">
      <c r="A13" s="1506" t="s">
        <v>795</v>
      </c>
      <c r="B13" s="1506"/>
      <c r="C13" s="1506"/>
      <c r="D13" s="1506"/>
      <c r="E13" s="1506"/>
      <c r="F13" s="1506"/>
      <c r="G13" s="1506"/>
      <c r="H13" s="1506"/>
      <c r="I13" s="1506"/>
      <c r="J13" s="1506"/>
      <c r="K13" s="1506"/>
      <c r="L13" s="1506"/>
      <c r="M13" s="1506"/>
      <c r="N13" s="1506"/>
    </row>
    <row r="14" spans="1:17" ht="29.25" customHeight="1">
      <c r="A14" s="1507" t="s">
        <v>794</v>
      </c>
      <c r="B14" s="1507"/>
      <c r="C14" s="1507"/>
      <c r="D14" s="1507"/>
      <c r="E14" s="1507"/>
      <c r="F14" s="1507"/>
      <c r="G14" s="1507"/>
      <c r="H14" s="1507"/>
      <c r="I14" s="1507"/>
      <c r="J14" s="1507"/>
      <c r="K14" s="1507"/>
      <c r="L14" s="1507"/>
      <c r="M14" s="1507"/>
      <c r="N14" s="1507"/>
    </row>
    <row r="15" spans="1:17">
      <c r="A15" s="928" t="s">
        <v>780</v>
      </c>
      <c r="J15" s="950"/>
    </row>
    <row r="16" spans="1:17">
      <c r="A16" s="267" t="s">
        <v>264</v>
      </c>
      <c r="J16" s="950"/>
    </row>
    <row r="17" spans="10:10">
      <c r="J17" s="950"/>
    </row>
    <row r="18" spans="10:10">
      <c r="J18" s="950"/>
    </row>
    <row r="19" spans="10:10">
      <c r="J19" s="950"/>
    </row>
    <row r="20" spans="10:10">
      <c r="J20" s="950"/>
    </row>
    <row r="21" spans="10:10">
      <c r="J21" s="950"/>
    </row>
    <row r="22" spans="10:10">
      <c r="J22" s="950"/>
    </row>
    <row r="23" spans="10:10">
      <c r="J23" s="950"/>
    </row>
  </sheetData>
  <mergeCells count="21">
    <mergeCell ref="D3:D4"/>
    <mergeCell ref="E3:E4"/>
    <mergeCell ref="F3:F4"/>
    <mergeCell ref="G3:G4"/>
    <mergeCell ref="H3:H4"/>
    <mergeCell ref="A13:N13"/>
    <mergeCell ref="A14:N14"/>
    <mergeCell ref="A1:N1"/>
    <mergeCell ref="A2:A4"/>
    <mergeCell ref="B2:B4"/>
    <mergeCell ref="C2:E2"/>
    <mergeCell ref="F2:H2"/>
    <mergeCell ref="I2:K2"/>
    <mergeCell ref="C3:C4"/>
    <mergeCell ref="I3:I4"/>
    <mergeCell ref="L2:N2"/>
    <mergeCell ref="N3:N4"/>
    <mergeCell ref="J3:J4"/>
    <mergeCell ref="K3:K4"/>
    <mergeCell ref="L3:L4"/>
    <mergeCell ref="M3:M4"/>
  </mergeCells>
  <pageMargins left="0.7" right="0.7" top="0.75" bottom="0.75" header="0.3" footer="0.3"/>
  <pageSetup scale="70" orientation="landscape" r:id="rId1"/>
</worksheet>
</file>

<file path=xl/worksheets/sheet66.xml><?xml version="1.0" encoding="utf-8"?>
<worksheet xmlns="http://schemas.openxmlformats.org/spreadsheetml/2006/main" xmlns:r="http://schemas.openxmlformats.org/officeDocument/2006/relationships">
  <sheetPr codeName="Sheet46"/>
  <dimension ref="A1:J21"/>
  <sheetViews>
    <sheetView workbookViewId="0">
      <selection activeCell="A5" sqref="A5"/>
    </sheetView>
  </sheetViews>
  <sheetFormatPr defaultColWidth="9.140625" defaultRowHeight="12.75"/>
  <cols>
    <col min="1" max="1" width="9.140625" style="254" customWidth="1"/>
    <col min="2" max="2" width="7.140625" style="254" customWidth="1"/>
    <col min="3" max="3" width="9.42578125" style="254" customWidth="1"/>
    <col min="4" max="4" width="13.28515625" style="254" bestFit="1" customWidth="1"/>
    <col min="5" max="5" width="8.42578125" style="254" customWidth="1"/>
    <col min="6" max="6" width="11.140625" style="254" customWidth="1"/>
    <col min="7" max="7" width="10.42578125" style="254" customWidth="1"/>
    <col min="8" max="8" width="12" style="254" customWidth="1"/>
    <col min="9" max="16384" width="9.140625" style="254"/>
  </cols>
  <sheetData>
    <row r="1" spans="1:10" ht="15">
      <c r="A1" s="1508" t="s">
        <v>799</v>
      </c>
      <c r="B1" s="1508"/>
      <c r="C1" s="1508"/>
      <c r="D1" s="1508"/>
      <c r="E1" s="1508"/>
      <c r="F1" s="1508"/>
      <c r="G1" s="1508"/>
      <c r="H1" s="1508"/>
    </row>
    <row r="2" spans="1:10" s="259" customFormat="1" ht="27.75" customHeight="1">
      <c r="A2" s="1499" t="s">
        <v>259</v>
      </c>
      <c r="B2" s="1499" t="s">
        <v>265</v>
      </c>
      <c r="C2" s="1499" t="s">
        <v>249</v>
      </c>
      <c r="D2" s="1499"/>
      <c r="E2" s="1499"/>
      <c r="F2" s="1499" t="s">
        <v>268</v>
      </c>
      <c r="G2" s="1499"/>
      <c r="H2" s="1499"/>
    </row>
    <row r="3" spans="1:10" s="259" customFormat="1" ht="31.5" customHeight="1">
      <c r="A3" s="1499"/>
      <c r="B3" s="1499"/>
      <c r="C3" s="1499" t="s">
        <v>269</v>
      </c>
      <c r="D3" s="1500" t="s">
        <v>274</v>
      </c>
      <c r="E3" s="1499" t="s">
        <v>270</v>
      </c>
      <c r="F3" s="1499" t="s">
        <v>607</v>
      </c>
      <c r="G3" s="1500" t="s">
        <v>274</v>
      </c>
      <c r="H3" s="1500" t="s">
        <v>275</v>
      </c>
      <c r="I3" s="254"/>
    </row>
    <row r="4" spans="1:10" s="259" customFormat="1" ht="9.75" customHeight="1">
      <c r="A4" s="1499"/>
      <c r="B4" s="1499"/>
      <c r="C4" s="1499"/>
      <c r="D4" s="1501"/>
      <c r="E4" s="1499"/>
      <c r="F4" s="1499"/>
      <c r="G4" s="1501"/>
      <c r="H4" s="1501" t="s">
        <v>273</v>
      </c>
      <c r="I4" s="254"/>
    </row>
    <row r="5" spans="1:10" s="256" customFormat="1">
      <c r="A5" s="949" t="s">
        <v>609</v>
      </c>
      <c r="B5" s="260">
        <v>244</v>
      </c>
      <c r="C5" s="260">
        <v>6027.6160750000008</v>
      </c>
      <c r="D5" s="260">
        <v>825402</v>
      </c>
      <c r="E5" s="260">
        <v>29367.632527099995</v>
      </c>
      <c r="F5" s="627">
        <v>6.3766249999999998</v>
      </c>
      <c r="G5" s="260">
        <v>4447</v>
      </c>
      <c r="H5" s="270">
        <v>60.728803999999997</v>
      </c>
      <c r="I5" s="254"/>
    </row>
    <row r="6" spans="1:10" s="256" customFormat="1">
      <c r="A6" s="949" t="s">
        <v>610</v>
      </c>
      <c r="B6" s="260">
        <v>124</v>
      </c>
      <c r="C6" s="260">
        <v>2410.6080000000002</v>
      </c>
      <c r="D6" s="260">
        <v>392822</v>
      </c>
      <c r="E6" s="260">
        <v>12889.467342000002</v>
      </c>
      <c r="F6" s="627">
        <v>3.653</v>
      </c>
      <c r="G6" s="260">
        <v>2708</v>
      </c>
      <c r="H6" s="270">
        <v>32.922797000000003</v>
      </c>
      <c r="I6" s="254"/>
    </row>
    <row r="7" spans="1:10">
      <c r="A7" s="948">
        <v>42461</v>
      </c>
      <c r="B7" s="261">
        <v>18</v>
      </c>
      <c r="C7" s="261">
        <v>359.07162499999998</v>
      </c>
      <c r="D7" s="261">
        <v>69099</v>
      </c>
      <c r="E7" s="261">
        <v>1979.7210480000001</v>
      </c>
      <c r="F7" s="284">
        <v>5.1989999999999998</v>
      </c>
      <c r="G7" s="261">
        <v>3530</v>
      </c>
      <c r="H7" s="271">
        <v>56.242210999999998</v>
      </c>
    </row>
    <row r="8" spans="1:10" s="268" customFormat="1" ht="12">
      <c r="A8" s="960">
        <v>42491</v>
      </c>
      <c r="B8" s="261">
        <v>22</v>
      </c>
      <c r="C8" s="261">
        <v>459.61487499999998</v>
      </c>
      <c r="D8" s="261">
        <v>79134</v>
      </c>
      <c r="E8" s="261">
        <v>2511.3697670000001</v>
      </c>
      <c r="F8" s="284">
        <v>3.8029999999999999</v>
      </c>
      <c r="G8" s="261">
        <v>2531</v>
      </c>
      <c r="H8" s="284">
        <v>38.351548999999999</v>
      </c>
    </row>
    <row r="9" spans="1:10" s="268" customFormat="1" ht="12">
      <c r="A9" s="960">
        <v>42522</v>
      </c>
      <c r="B9" s="261">
        <v>22</v>
      </c>
      <c r="C9" s="261">
        <v>439.79262499999999</v>
      </c>
      <c r="D9" s="261">
        <v>72147</v>
      </c>
      <c r="E9" s="261">
        <v>2405.1395229999998</v>
      </c>
      <c r="F9" s="284">
        <v>4.3873749999999996</v>
      </c>
      <c r="G9" s="261">
        <v>3007</v>
      </c>
      <c r="H9" s="284">
        <v>48.252679000000001</v>
      </c>
    </row>
    <row r="10" spans="1:10" s="268" customFormat="1" ht="12">
      <c r="A10" s="960">
        <v>42552</v>
      </c>
      <c r="B10" s="261">
        <v>20</v>
      </c>
      <c r="C10" s="261">
        <v>404.416</v>
      </c>
      <c r="D10" s="261">
        <v>59181</v>
      </c>
      <c r="E10" s="261">
        <v>2218.523549</v>
      </c>
      <c r="F10" s="284">
        <v>3.7016249999999999</v>
      </c>
      <c r="G10" s="261">
        <v>2339</v>
      </c>
      <c r="H10" s="284">
        <v>38.577010000000001</v>
      </c>
    </row>
    <row r="11" spans="1:10" s="268" customFormat="1" ht="12">
      <c r="A11" s="960">
        <v>42583</v>
      </c>
      <c r="B11" s="261">
        <v>22</v>
      </c>
      <c r="C11" s="261">
        <v>416.49599999999998</v>
      </c>
      <c r="D11" s="261">
        <v>61628</v>
      </c>
      <c r="E11" s="261">
        <v>2155.3945229999999</v>
      </c>
      <c r="F11" s="284">
        <v>3.7138749999999998</v>
      </c>
      <c r="G11" s="261">
        <v>2154</v>
      </c>
      <c r="H11" s="284">
        <v>31.276779999999999</v>
      </c>
    </row>
    <row r="12" spans="1:10" s="268" customFormat="1" ht="12">
      <c r="A12" s="960">
        <v>42614</v>
      </c>
      <c r="B12" s="261">
        <v>20</v>
      </c>
      <c r="C12" s="261">
        <v>331.21687500000002</v>
      </c>
      <c r="D12" s="261">
        <v>51633</v>
      </c>
      <c r="E12" s="261">
        <v>1619.3189319999999</v>
      </c>
      <c r="F12" s="284">
        <v>3.653</v>
      </c>
      <c r="G12" s="261">
        <v>2708</v>
      </c>
      <c r="H12" s="284">
        <v>32.922797000000003</v>
      </c>
    </row>
    <row r="13" spans="1:10" s="268" customFormat="1">
      <c r="A13" s="928" t="s">
        <v>780</v>
      </c>
      <c r="B13" s="927"/>
      <c r="C13" s="927"/>
      <c r="D13" s="959"/>
      <c r="E13" s="959"/>
      <c r="F13" s="959"/>
      <c r="G13" s="958"/>
      <c r="H13" s="957"/>
    </row>
    <row r="14" spans="1:10" s="268" customFormat="1" ht="12">
      <c r="A14" s="267" t="s">
        <v>276</v>
      </c>
      <c r="F14" s="268" t="s">
        <v>172</v>
      </c>
    </row>
    <row r="15" spans="1:10">
      <c r="J15" s="254" t="s">
        <v>172</v>
      </c>
    </row>
    <row r="16" spans="1:10">
      <c r="C16" s="254" t="s">
        <v>172</v>
      </c>
      <c r="D16" s="269"/>
    </row>
    <row r="17" spans="2:6">
      <c r="B17" s="946"/>
      <c r="C17" s="946"/>
      <c r="D17" s="946"/>
      <c r="E17" s="946"/>
    </row>
    <row r="21" spans="2:6">
      <c r="E21" s="254" t="s">
        <v>277</v>
      </c>
      <c r="F21" s="254" t="s">
        <v>172</v>
      </c>
    </row>
  </sheetData>
  <mergeCells count="11">
    <mergeCell ref="F3:F4"/>
    <mergeCell ref="G3:G4"/>
    <mergeCell ref="H3:H4"/>
    <mergeCell ref="A1:H1"/>
    <mergeCell ref="A2:A4"/>
    <mergeCell ref="B2:B4"/>
    <mergeCell ref="C2:E2"/>
    <mergeCell ref="F2:H2"/>
    <mergeCell ref="C3:C4"/>
    <mergeCell ref="D3:D4"/>
    <mergeCell ref="E3:E4"/>
  </mergeCells>
  <pageMargins left="0.7" right="0.7" top="0.75" bottom="0.75" header="0.3" footer="0.3"/>
  <pageSetup scale="85" orientation="landscape" r:id="rId1"/>
</worksheet>
</file>

<file path=xl/worksheets/sheet67.xml><?xml version="1.0" encoding="utf-8"?>
<worksheet xmlns="http://schemas.openxmlformats.org/spreadsheetml/2006/main" xmlns:r="http://schemas.openxmlformats.org/officeDocument/2006/relationships">
  <sheetPr codeName="Sheet47"/>
  <dimension ref="A1:J14"/>
  <sheetViews>
    <sheetView workbookViewId="0">
      <selection activeCell="A4" sqref="A4"/>
    </sheetView>
  </sheetViews>
  <sheetFormatPr defaultColWidth="9.140625" defaultRowHeight="15"/>
  <cols>
    <col min="1" max="1" width="9.140625" style="232"/>
    <col min="2" max="2" width="11.7109375" style="232" customWidth="1"/>
    <col min="3" max="3" width="11.42578125" style="232" bestFit="1" customWidth="1"/>
    <col min="4" max="4" width="13.140625" style="232" customWidth="1"/>
    <col min="5" max="5" width="9" style="232" customWidth="1"/>
    <col min="6" max="6" width="13.85546875" style="232" customWidth="1"/>
    <col min="7" max="7" width="19.140625" style="232" customWidth="1"/>
    <col min="8" max="9" width="9.140625" style="232"/>
    <col min="10" max="10" width="15.5703125" style="232" bestFit="1" customWidth="1"/>
    <col min="11" max="16384" width="9.140625" style="232"/>
  </cols>
  <sheetData>
    <row r="1" spans="1:10" ht="15.75" thickBot="1">
      <c r="A1" s="1517" t="s">
        <v>802</v>
      </c>
      <c r="B1" s="1517"/>
      <c r="C1" s="1517"/>
      <c r="D1" s="1517"/>
      <c r="E1" s="1517"/>
      <c r="F1" s="1517"/>
      <c r="G1" s="1517"/>
    </row>
    <row r="2" spans="1:10" s="256" customFormat="1" ht="14.25" customHeight="1">
      <c r="A2" s="1492" t="s">
        <v>120</v>
      </c>
      <c r="B2" s="1514" t="s">
        <v>801</v>
      </c>
      <c r="C2" s="1515"/>
      <c r="D2" s="1515"/>
      <c r="E2" s="1516"/>
      <c r="F2" s="1514" t="s">
        <v>800</v>
      </c>
      <c r="G2" s="1516"/>
    </row>
    <row r="3" spans="1:10" s="273" customFormat="1" ht="12.75">
      <c r="A3" s="1493"/>
      <c r="B3" s="979" t="s">
        <v>249</v>
      </c>
      <c r="C3" s="980" t="s">
        <v>266</v>
      </c>
      <c r="D3" s="980" t="s">
        <v>251</v>
      </c>
      <c r="E3" s="978" t="s">
        <v>267</v>
      </c>
      <c r="F3" s="979" t="s">
        <v>249</v>
      </c>
      <c r="G3" s="978" t="s">
        <v>251</v>
      </c>
    </row>
    <row r="4" spans="1:10">
      <c r="A4" s="939" t="s">
        <v>609</v>
      </c>
      <c r="B4" s="977">
        <v>2.1600004473761079</v>
      </c>
      <c r="C4" s="274">
        <v>26.711956454581742</v>
      </c>
      <c r="D4" s="274">
        <v>36.742563164525663</v>
      </c>
      <c r="E4" s="976">
        <v>34.385479933516471</v>
      </c>
      <c r="F4" s="977">
        <v>97.962165621135838</v>
      </c>
      <c r="G4" s="976">
        <v>2.0378343788641393</v>
      </c>
    </row>
    <row r="5" spans="1:10">
      <c r="A5" s="939" t="s">
        <v>610</v>
      </c>
      <c r="B5" s="977">
        <v>2.2981087704238532</v>
      </c>
      <c r="C5" s="274">
        <v>25.484215543459598</v>
      </c>
      <c r="D5" s="274">
        <v>39.803223306242174</v>
      </c>
      <c r="E5" s="976">
        <v>32.414452379874383</v>
      </c>
      <c r="F5" s="977">
        <v>99.902663413127271</v>
      </c>
      <c r="G5" s="976">
        <v>9.7336586872729322E-2</v>
      </c>
    </row>
    <row r="6" spans="1:10">
      <c r="A6" s="975">
        <v>42461</v>
      </c>
      <c r="B6" s="974">
        <v>2.3079417991035354</v>
      </c>
      <c r="C6" s="973">
        <v>24.783357111262628</v>
      </c>
      <c r="D6" s="973">
        <v>40.061229617619482</v>
      </c>
      <c r="E6" s="972">
        <v>32.847471472014362</v>
      </c>
      <c r="F6" s="971">
        <v>99.647623011598597</v>
      </c>
      <c r="G6" s="970">
        <v>0.35237698840141818</v>
      </c>
    </row>
    <row r="7" spans="1:10">
      <c r="A7" s="975">
        <v>42491</v>
      </c>
      <c r="B7" s="974">
        <v>2.1253495381589045</v>
      </c>
      <c r="C7" s="973">
        <v>23.161472438440864</v>
      </c>
      <c r="D7" s="973">
        <v>40.409872688535543</v>
      </c>
      <c r="E7" s="972">
        <v>34.303305334864703</v>
      </c>
      <c r="F7" s="971">
        <v>99.877955993488428</v>
      </c>
      <c r="G7" s="970">
        <v>0.12204400651158319</v>
      </c>
    </row>
    <row r="8" spans="1:10">
      <c r="A8" s="975">
        <v>42522</v>
      </c>
      <c r="B8" s="974">
        <v>1.9380822721786022</v>
      </c>
      <c r="C8" s="973">
        <v>26.83608068952709</v>
      </c>
      <c r="D8" s="973">
        <v>40.79264097695664</v>
      </c>
      <c r="E8" s="972">
        <v>30.433196061337664</v>
      </c>
      <c r="F8" s="971">
        <v>100</v>
      </c>
      <c r="G8" s="970">
        <v>0</v>
      </c>
    </row>
    <row r="9" spans="1:10">
      <c r="A9" s="975">
        <v>42553</v>
      </c>
      <c r="B9" s="974">
        <v>2.6624557314091422</v>
      </c>
      <c r="C9" s="973">
        <v>26.560318088260992</v>
      </c>
      <c r="D9" s="973">
        <v>44.078847690566313</v>
      </c>
      <c r="E9" s="972">
        <v>26.698378489763552</v>
      </c>
      <c r="F9" s="971">
        <v>100</v>
      </c>
      <c r="G9" s="970">
        <v>0</v>
      </c>
    </row>
    <row r="10" spans="1:10">
      <c r="A10" s="975">
        <v>42585</v>
      </c>
      <c r="B10" s="974">
        <v>2.5864590291540619</v>
      </c>
      <c r="C10" s="973">
        <v>24.775865776548908</v>
      </c>
      <c r="D10" s="973">
        <v>38.668300029781143</v>
      </c>
      <c r="E10" s="972">
        <v>33.969375164515881</v>
      </c>
      <c r="F10" s="971">
        <v>100</v>
      </c>
      <c r="G10" s="970">
        <v>0</v>
      </c>
    </row>
    <row r="11" spans="1:10" ht="15.75" thickBot="1">
      <c r="A11" s="969">
        <v>42617</v>
      </c>
      <c r="B11" s="968">
        <v>2.165902832834576</v>
      </c>
      <c r="C11" s="967">
        <v>26.489375187735288</v>
      </c>
      <c r="D11" s="967">
        <v>34.29919756502224</v>
      </c>
      <c r="E11" s="966">
        <v>37.045524414407886</v>
      </c>
      <c r="F11" s="965">
        <v>100</v>
      </c>
      <c r="G11" s="964">
        <v>0</v>
      </c>
    </row>
    <row r="12" spans="1:10">
      <c r="A12" s="928" t="s">
        <v>780</v>
      </c>
      <c r="B12" s="927"/>
      <c r="C12" s="927"/>
      <c r="D12" s="963"/>
      <c r="E12" s="963"/>
      <c r="H12" s="232" t="s">
        <v>172</v>
      </c>
    </row>
    <row r="13" spans="1:10">
      <c r="A13" s="962" t="s">
        <v>789</v>
      </c>
      <c r="B13" s="962"/>
      <c r="C13" s="962"/>
      <c r="D13" s="962"/>
      <c r="E13" s="962"/>
      <c r="F13" s="961"/>
    </row>
    <row r="14" spans="1:10">
      <c r="B14" s="276"/>
      <c r="C14" s="276"/>
      <c r="D14" s="276"/>
      <c r="E14" s="276"/>
      <c r="F14" s="961"/>
      <c r="G14" s="276"/>
      <c r="H14" s="276"/>
      <c r="I14" s="276"/>
      <c r="J14" s="276"/>
    </row>
  </sheetData>
  <mergeCells count="4">
    <mergeCell ref="A2:A3"/>
    <mergeCell ref="B2:E2"/>
    <mergeCell ref="F2:G2"/>
    <mergeCell ref="A1:G1"/>
  </mergeCell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sheetPr codeName="Sheet48">
    <pageSetUpPr fitToPage="1"/>
  </sheetPr>
  <dimension ref="A1:K20"/>
  <sheetViews>
    <sheetView workbookViewId="0">
      <selection activeCell="A5" sqref="A5"/>
    </sheetView>
  </sheetViews>
  <sheetFormatPr defaultColWidth="9.140625" defaultRowHeight="12.75"/>
  <cols>
    <col min="1" max="1" width="9.140625" style="254" customWidth="1"/>
    <col min="2" max="2" width="9.140625" style="254"/>
    <col min="3" max="3" width="11.85546875" style="254" customWidth="1"/>
    <col min="4" max="5" width="9.140625" style="254"/>
    <col min="6" max="6" width="10.7109375" style="254" customWidth="1"/>
    <col min="7" max="7" width="10.28515625" style="254" customWidth="1"/>
    <col min="8" max="16384" width="9.140625" style="254"/>
  </cols>
  <sheetData>
    <row r="1" spans="1:11" s="278" customFormat="1" ht="18" customHeight="1">
      <c r="A1" s="1525" t="s">
        <v>807</v>
      </c>
      <c r="B1" s="1525"/>
      <c r="C1" s="1525"/>
      <c r="D1" s="1525"/>
      <c r="E1" s="1525"/>
      <c r="F1" s="1525"/>
      <c r="G1" s="1525"/>
      <c r="H1" s="1525"/>
      <c r="I1" s="1525"/>
    </row>
    <row r="2" spans="1:11">
      <c r="A2" s="1526" t="s">
        <v>120</v>
      </c>
      <c r="B2" s="1522" t="s">
        <v>278</v>
      </c>
      <c r="C2" s="1523"/>
      <c r="D2" s="1523"/>
      <c r="E2" s="1524"/>
      <c r="F2" s="1522" t="s">
        <v>806</v>
      </c>
      <c r="G2" s="1523"/>
      <c r="H2" s="1523"/>
      <c r="I2" s="1524"/>
    </row>
    <row r="3" spans="1:11" ht="12.75" customHeight="1">
      <c r="A3" s="1527"/>
      <c r="B3" s="1520" t="s">
        <v>279</v>
      </c>
      <c r="C3" s="1521"/>
      <c r="D3" s="1518" t="s">
        <v>280</v>
      </c>
      <c r="E3" s="1519"/>
      <c r="F3" s="1520" t="s">
        <v>279</v>
      </c>
      <c r="G3" s="1521"/>
      <c r="H3" s="1518" t="s">
        <v>280</v>
      </c>
      <c r="I3" s="1519"/>
    </row>
    <row r="4" spans="1:11">
      <c r="A4" s="1528"/>
      <c r="B4" s="986" t="s">
        <v>281</v>
      </c>
      <c r="C4" s="986" t="s">
        <v>282</v>
      </c>
      <c r="D4" s="986" t="s">
        <v>281</v>
      </c>
      <c r="E4" s="986" t="s">
        <v>282</v>
      </c>
      <c r="F4" s="986" t="s">
        <v>281</v>
      </c>
      <c r="G4" s="986" t="s">
        <v>282</v>
      </c>
      <c r="H4" s="986" t="s">
        <v>281</v>
      </c>
      <c r="I4" s="986" t="s">
        <v>282</v>
      </c>
    </row>
    <row r="5" spans="1:11" s="256" customFormat="1">
      <c r="A5" s="985" t="s">
        <v>609</v>
      </c>
      <c r="B5" s="984">
        <v>44.858224741748472</v>
      </c>
      <c r="C5" s="984">
        <v>55.141775258251528</v>
      </c>
      <c r="D5" s="984">
        <v>23.442745365796817</v>
      </c>
      <c r="E5" s="984">
        <v>76.55725463420319</v>
      </c>
      <c r="F5" s="984">
        <v>13.204762538185649</v>
      </c>
      <c r="G5" s="984">
        <v>86.795237461814352</v>
      </c>
      <c r="H5" s="984">
        <v>27.917362161813553</v>
      </c>
      <c r="I5" s="984">
        <v>72.082637838186443</v>
      </c>
    </row>
    <row r="6" spans="1:11" s="256" customFormat="1">
      <c r="A6" s="985" t="s">
        <v>610</v>
      </c>
      <c r="B6" s="984">
        <v>36.095001280116421</v>
      </c>
      <c r="C6" s="984">
        <v>63.904998719883579</v>
      </c>
      <c r="D6" s="984">
        <v>19.986881550859884</v>
      </c>
      <c r="E6" s="984">
        <v>80.013118449140123</v>
      </c>
      <c r="F6" s="984">
        <v>13.550901678940605</v>
      </c>
      <c r="G6" s="984">
        <v>86.449098321059395</v>
      </c>
      <c r="H6" s="984">
        <v>15.727401276203043</v>
      </c>
      <c r="I6" s="984">
        <v>84.27259872379696</v>
      </c>
    </row>
    <row r="7" spans="1:11">
      <c r="A7" s="983">
        <v>42461</v>
      </c>
      <c r="B7" s="982">
        <v>39.437017014932074</v>
      </c>
      <c r="C7" s="982">
        <v>60.562982985067926</v>
      </c>
      <c r="D7" s="982">
        <v>25.624842354669159</v>
      </c>
      <c r="E7" s="982">
        <v>74.375157645330845</v>
      </c>
      <c r="F7" s="982">
        <v>12.844698924040138</v>
      </c>
      <c r="G7" s="982">
        <v>87.155301075959869</v>
      </c>
      <c r="H7" s="982">
        <v>29.307520346504862</v>
      </c>
      <c r="I7" s="982">
        <v>70.692479653495127</v>
      </c>
    </row>
    <row r="8" spans="1:11">
      <c r="A8" s="983">
        <v>42491</v>
      </c>
      <c r="B8" s="982">
        <v>39.758041719333512</v>
      </c>
      <c r="C8" s="982">
        <v>60.241958280666495</v>
      </c>
      <c r="D8" s="982">
        <v>23.299400876837179</v>
      </c>
      <c r="E8" s="982">
        <v>76.700599123162817</v>
      </c>
      <c r="F8" s="982">
        <v>13.769415824599241</v>
      </c>
      <c r="G8" s="982">
        <v>86.230584175400764</v>
      </c>
      <c r="H8" s="982">
        <v>28.758780129031713</v>
      </c>
      <c r="I8" s="982">
        <v>71.24121987096828</v>
      </c>
    </row>
    <row r="9" spans="1:11">
      <c r="A9" s="983">
        <v>42522</v>
      </c>
      <c r="B9" s="982">
        <v>38.807555945736659</v>
      </c>
      <c r="C9" s="982">
        <v>61.192444054263341</v>
      </c>
      <c r="D9" s="982">
        <v>19.86661946381772</v>
      </c>
      <c r="E9" s="982">
        <v>80.133380536182287</v>
      </c>
      <c r="F9" s="982">
        <v>15.807788047673277</v>
      </c>
      <c r="G9" s="982">
        <v>84.19221195232673</v>
      </c>
      <c r="H9" s="982">
        <v>28.292447481001819</v>
      </c>
      <c r="I9" s="982">
        <v>71.707552518998185</v>
      </c>
    </row>
    <row r="10" spans="1:11">
      <c r="A10" s="983">
        <v>42552</v>
      </c>
      <c r="B10" s="982">
        <v>33.075617914987248</v>
      </c>
      <c r="C10" s="982">
        <v>66.924382085012752</v>
      </c>
      <c r="D10" s="982">
        <v>21.229555889139508</v>
      </c>
      <c r="E10" s="982">
        <v>78.770444110860495</v>
      </c>
      <c r="F10" s="982">
        <v>14.702094462873424</v>
      </c>
      <c r="G10" s="982">
        <v>85.297905537126567</v>
      </c>
      <c r="H10" s="982">
        <v>20.205327272547233</v>
      </c>
      <c r="I10" s="982">
        <v>79.794672727452763</v>
      </c>
    </row>
    <row r="11" spans="1:11">
      <c r="A11" s="983">
        <v>42583</v>
      </c>
      <c r="B11" s="982">
        <v>34.546479727634392</v>
      </c>
      <c r="C11" s="982">
        <v>65.453520272365608</v>
      </c>
      <c r="D11" s="982">
        <v>16.450806458135439</v>
      </c>
      <c r="E11" s="982">
        <v>83.549193541864568</v>
      </c>
      <c r="F11" s="982">
        <v>18.3025883443987</v>
      </c>
      <c r="G11" s="982">
        <v>81.697411655601286</v>
      </c>
      <c r="H11" s="982">
        <v>19.645927951839898</v>
      </c>
      <c r="I11" s="982">
        <v>80.354072048160106</v>
      </c>
    </row>
    <row r="12" spans="1:11">
      <c r="A12" s="983">
        <v>42614</v>
      </c>
      <c r="B12" s="982">
        <v>32.43105175343058</v>
      </c>
      <c r="C12" s="982">
        <v>67.56894824656942</v>
      </c>
      <c r="D12" s="982">
        <v>13.763663484683693</v>
      </c>
      <c r="E12" s="982">
        <v>86.23633651531631</v>
      </c>
      <c r="F12" s="982">
        <v>13.550901678940605</v>
      </c>
      <c r="G12" s="982">
        <v>86.449098321059395</v>
      </c>
      <c r="H12" s="982">
        <v>15.727401276203043</v>
      </c>
      <c r="I12" s="982">
        <v>84.27259872379696</v>
      </c>
    </row>
    <row r="13" spans="1:11" s="279" customFormat="1">
      <c r="A13" s="280" t="s">
        <v>805</v>
      </c>
    </row>
    <row r="14" spans="1:11" s="279" customFormat="1">
      <c r="A14" s="280" t="s">
        <v>804</v>
      </c>
    </row>
    <row r="15" spans="1:11" s="279" customFormat="1">
      <c r="A15" s="279" t="s">
        <v>803</v>
      </c>
      <c r="K15" s="981"/>
    </row>
    <row r="16" spans="1:11" s="256" customFormat="1">
      <c r="A16" s="928" t="s">
        <v>780</v>
      </c>
      <c r="B16" s="927"/>
      <c r="C16" s="927"/>
      <c r="D16" s="277"/>
    </row>
    <row r="17" spans="1:11">
      <c r="A17" s="603" t="s">
        <v>262</v>
      </c>
      <c r="B17" s="604"/>
      <c r="C17" s="604"/>
      <c r="D17" s="604"/>
      <c r="K17" s="281"/>
    </row>
    <row r="18" spans="1:11">
      <c r="F18" s="254" t="s">
        <v>172</v>
      </c>
    </row>
    <row r="19" spans="1:11">
      <c r="B19" s="281"/>
      <c r="C19" s="281"/>
      <c r="D19" s="281"/>
      <c r="E19" s="281"/>
      <c r="F19" s="281"/>
      <c r="G19" s="281"/>
      <c r="H19" s="281"/>
      <c r="I19" s="281"/>
    </row>
    <row r="20" spans="1:11">
      <c r="B20" s="281"/>
      <c r="D20" s="281"/>
      <c r="F20" s="281"/>
      <c r="H20" s="281"/>
    </row>
  </sheetData>
  <mergeCells count="8">
    <mergeCell ref="H3:I3"/>
    <mergeCell ref="F3:G3"/>
    <mergeCell ref="F2:I2"/>
    <mergeCell ref="A1:I1"/>
    <mergeCell ref="B2:E2"/>
    <mergeCell ref="B3:C3"/>
    <mergeCell ref="D3:E3"/>
    <mergeCell ref="A2:A4"/>
  </mergeCells>
  <pageMargins left="0.7" right="0.7" top="0.75" bottom="0.75" header="0.3" footer="0.3"/>
  <pageSetup orientation="landscape" r:id="rId1"/>
</worksheet>
</file>

<file path=xl/worksheets/sheet69.xml><?xml version="1.0" encoding="utf-8"?>
<worksheet xmlns="http://schemas.openxmlformats.org/spreadsheetml/2006/main" xmlns:r="http://schemas.openxmlformats.org/officeDocument/2006/relationships">
  <sheetPr codeName="Sheet49">
    <pageSetUpPr fitToPage="1"/>
  </sheetPr>
  <dimension ref="A1:L14"/>
  <sheetViews>
    <sheetView zoomScale="110" zoomScaleNormal="110" workbookViewId="0">
      <selection activeCell="A5" sqref="A5"/>
    </sheetView>
  </sheetViews>
  <sheetFormatPr defaultColWidth="9.140625" defaultRowHeight="12.75"/>
  <cols>
    <col min="1" max="1" width="11.5703125" style="254" customWidth="1"/>
    <col min="2" max="2" width="11.28515625" style="254" bestFit="1" customWidth="1"/>
    <col min="3" max="3" width="9.140625" style="254"/>
    <col min="4" max="4" width="9.42578125" style="254" customWidth="1"/>
    <col min="5" max="6" width="9.140625" style="254"/>
    <col min="7" max="7" width="8" style="254" customWidth="1"/>
    <col min="8" max="8" width="9.140625" style="254"/>
    <col min="9" max="9" width="10.28515625" style="254" customWidth="1"/>
    <col min="10" max="10" width="7.7109375" style="254" customWidth="1"/>
    <col min="11" max="11" width="8" style="254" customWidth="1"/>
    <col min="12" max="16384" width="9.140625" style="254"/>
  </cols>
  <sheetData>
    <row r="1" spans="1:12" s="278" customFormat="1" ht="18" customHeight="1">
      <c r="A1" s="990" t="s">
        <v>810</v>
      </c>
      <c r="B1" s="990"/>
      <c r="C1" s="990"/>
      <c r="D1" s="990"/>
      <c r="E1" s="990"/>
      <c r="F1" s="990"/>
      <c r="G1" s="990"/>
      <c r="H1" s="990"/>
      <c r="I1" s="990"/>
      <c r="J1" s="990"/>
      <c r="K1" s="990"/>
    </row>
    <row r="2" spans="1:12">
      <c r="A2" s="1526" t="s">
        <v>120</v>
      </c>
      <c r="B2" s="1522" t="s">
        <v>809</v>
      </c>
      <c r="C2" s="1523"/>
      <c r="D2" s="1523"/>
      <c r="E2" s="1523"/>
      <c r="F2" s="1524"/>
      <c r="G2" s="1522" t="s">
        <v>808</v>
      </c>
      <c r="H2" s="1523"/>
      <c r="I2" s="1523"/>
      <c r="J2" s="1523"/>
      <c r="K2" s="1524"/>
    </row>
    <row r="3" spans="1:12" ht="12.75" customHeight="1">
      <c r="A3" s="1527"/>
      <c r="B3" s="989" t="s">
        <v>279</v>
      </c>
      <c r="C3" s="988"/>
      <c r="D3" s="987"/>
      <c r="E3" s="1518" t="s">
        <v>280</v>
      </c>
      <c r="F3" s="1519"/>
      <c r="G3" s="1520" t="s">
        <v>279</v>
      </c>
      <c r="H3" s="1529"/>
      <c r="I3" s="1521"/>
      <c r="J3" s="1518" t="s">
        <v>280</v>
      </c>
      <c r="K3" s="1519"/>
      <c r="L3" s="282"/>
    </row>
    <row r="4" spans="1:12">
      <c r="A4" s="1528"/>
      <c r="B4" s="986" t="s">
        <v>281</v>
      </c>
      <c r="C4" s="986" t="s">
        <v>282</v>
      </c>
      <c r="D4" s="986" t="s">
        <v>283</v>
      </c>
      <c r="E4" s="986" t="s">
        <v>281</v>
      </c>
      <c r="F4" s="986" t="s">
        <v>282</v>
      </c>
      <c r="G4" s="986" t="s">
        <v>281</v>
      </c>
      <c r="H4" s="986" t="s">
        <v>282</v>
      </c>
      <c r="I4" s="986" t="s">
        <v>283</v>
      </c>
      <c r="J4" s="986" t="s">
        <v>281</v>
      </c>
      <c r="K4" s="986" t="s">
        <v>282</v>
      </c>
    </row>
    <row r="5" spans="1:12" s="256" customFormat="1" ht="13.5" customHeight="1">
      <c r="A5" s="985" t="s">
        <v>609</v>
      </c>
      <c r="B5" s="265">
        <v>49.151891974707191</v>
      </c>
      <c r="C5" s="265">
        <v>50.518260231711459</v>
      </c>
      <c r="D5" s="265">
        <v>0.32984779358134658</v>
      </c>
      <c r="E5" s="265">
        <v>79.275588489706465</v>
      </c>
      <c r="F5" s="265">
        <v>20.724411510293542</v>
      </c>
      <c r="G5" s="265">
        <v>25.502831243585049</v>
      </c>
      <c r="H5" s="265">
        <v>70.2485642142004</v>
      </c>
      <c r="I5" s="265">
        <v>4.2486045422145473</v>
      </c>
      <c r="J5" s="265">
        <v>56.337924016431984</v>
      </c>
      <c r="K5" s="265">
        <v>43.662075983568023</v>
      </c>
    </row>
    <row r="6" spans="1:12" s="256" customFormat="1" ht="13.5" customHeight="1">
      <c r="A6" s="985" t="s">
        <v>610</v>
      </c>
      <c r="B6" s="265">
        <v>40.141141321837246</v>
      </c>
      <c r="C6" s="265">
        <v>59.534245345310623</v>
      </c>
      <c r="D6" s="265">
        <v>0.32461333285212973</v>
      </c>
      <c r="E6" s="265">
        <v>73.638115581656095</v>
      </c>
      <c r="F6" s="265">
        <v>26.361884418343905</v>
      </c>
      <c r="G6" s="265">
        <v>19.236648314113083</v>
      </c>
      <c r="H6" s="265">
        <v>77.629804035003417</v>
      </c>
      <c r="I6" s="265">
        <v>3.1335476508835067</v>
      </c>
      <c r="J6" s="265">
        <v>0</v>
      </c>
      <c r="K6" s="265">
        <v>0</v>
      </c>
    </row>
    <row r="7" spans="1:12" ht="13.5" customHeight="1">
      <c r="A7" s="983">
        <v>42461</v>
      </c>
      <c r="B7" s="283">
        <v>44.469180578603783</v>
      </c>
      <c r="C7" s="283">
        <v>55.20268208441059</v>
      </c>
      <c r="D7" s="283">
        <v>0.32813733698562936</v>
      </c>
      <c r="E7" s="283">
        <v>74.16895882227189</v>
      </c>
      <c r="F7" s="283">
        <v>25.831041177728096</v>
      </c>
      <c r="G7" s="283">
        <v>24.883572601189499</v>
      </c>
      <c r="H7" s="283">
        <v>70.709476077149546</v>
      </c>
      <c r="I7" s="283">
        <v>4.4069513216609444</v>
      </c>
      <c r="J7" s="283">
        <v>36.860487048586712</v>
      </c>
      <c r="K7" s="283">
        <v>63.139512951413288</v>
      </c>
    </row>
    <row r="8" spans="1:12" ht="13.5" customHeight="1">
      <c r="A8" s="983">
        <v>42491</v>
      </c>
      <c r="B8" s="283">
        <v>42.801674139319132</v>
      </c>
      <c r="C8" s="283">
        <v>56.834719221415966</v>
      </c>
      <c r="D8" s="283">
        <v>0.36360663926489661</v>
      </c>
      <c r="E8" s="283">
        <v>71.812751006920152</v>
      </c>
      <c r="F8" s="283">
        <v>28.187248993079862</v>
      </c>
      <c r="G8" s="283">
        <v>24.034213609537034</v>
      </c>
      <c r="H8" s="283">
        <v>71.308028257108788</v>
      </c>
      <c r="I8" s="283">
        <v>4.657758133354176</v>
      </c>
      <c r="J8" s="283">
        <v>0</v>
      </c>
      <c r="K8" s="283">
        <v>0</v>
      </c>
    </row>
    <row r="9" spans="1:12" ht="13.5" customHeight="1">
      <c r="A9" s="983">
        <v>42522</v>
      </c>
      <c r="B9" s="283">
        <v>41.209181680618251</v>
      </c>
      <c r="C9" s="283">
        <v>58.266832176237962</v>
      </c>
      <c r="D9" s="283">
        <v>0.52398614314378267</v>
      </c>
      <c r="E9" s="283">
        <v>0</v>
      </c>
      <c r="F9" s="283">
        <v>0</v>
      </c>
      <c r="G9" s="283">
        <v>23.072844055454901</v>
      </c>
      <c r="H9" s="283">
        <v>72.731130399463396</v>
      </c>
      <c r="I9" s="283">
        <v>4.1960255450817101</v>
      </c>
      <c r="J9" s="283">
        <v>0</v>
      </c>
      <c r="K9" s="283">
        <v>0</v>
      </c>
    </row>
    <row r="10" spans="1:12" ht="13.5" customHeight="1">
      <c r="A10" s="983">
        <v>42552</v>
      </c>
      <c r="B10" s="283">
        <v>36.648404347352127</v>
      </c>
      <c r="C10" s="283">
        <v>63.135168664198225</v>
      </c>
      <c r="D10" s="283">
        <v>0.21642698844963731</v>
      </c>
      <c r="E10" s="283">
        <v>0</v>
      </c>
      <c r="F10" s="283">
        <v>0</v>
      </c>
      <c r="G10" s="283">
        <v>22.801009823652635</v>
      </c>
      <c r="H10" s="283">
        <v>73.832775651790399</v>
      </c>
      <c r="I10" s="283">
        <v>3.3662145245569652</v>
      </c>
      <c r="J10" s="283">
        <v>0</v>
      </c>
      <c r="K10" s="283">
        <v>0</v>
      </c>
    </row>
    <row r="11" spans="1:12" ht="13.5" customHeight="1">
      <c r="A11" s="983">
        <v>42583</v>
      </c>
      <c r="B11" s="283">
        <v>37.404656402895561</v>
      </c>
      <c r="C11" s="283">
        <v>62.209342052506024</v>
      </c>
      <c r="D11" s="283">
        <v>0.38600154459841729</v>
      </c>
      <c r="E11" s="283">
        <v>0</v>
      </c>
      <c r="F11" s="283">
        <v>0</v>
      </c>
      <c r="G11" s="283">
        <v>21.908367126445448</v>
      </c>
      <c r="H11" s="283">
        <v>75.138893373933456</v>
      </c>
      <c r="I11" s="283">
        <v>2.9527394996210985</v>
      </c>
      <c r="J11" s="283">
        <v>0</v>
      </c>
      <c r="K11" s="283">
        <v>0</v>
      </c>
    </row>
    <row r="12" spans="1:12" ht="13.5" customHeight="1">
      <c r="A12" s="983">
        <v>42614</v>
      </c>
      <c r="B12" s="283">
        <v>38.060288851128185</v>
      </c>
      <c r="C12" s="283">
        <v>61.846171809224472</v>
      </c>
      <c r="D12" s="283">
        <v>9.3539339647332423E-2</v>
      </c>
      <c r="E12" s="283">
        <v>0</v>
      </c>
      <c r="F12" s="283">
        <v>0</v>
      </c>
      <c r="G12" s="283">
        <v>19.236648314113083</v>
      </c>
      <c r="H12" s="283">
        <v>77.629804035003417</v>
      </c>
      <c r="I12" s="283">
        <v>3.1335476508835067</v>
      </c>
      <c r="J12" s="283">
        <v>0</v>
      </c>
      <c r="K12" s="283">
        <v>0</v>
      </c>
    </row>
    <row r="13" spans="1:12" s="256" customFormat="1">
      <c r="A13" s="928" t="s">
        <v>780</v>
      </c>
      <c r="B13" s="927"/>
      <c r="C13" s="927"/>
      <c r="D13" s="277"/>
      <c r="E13" s="277"/>
    </row>
    <row r="14" spans="1:12">
      <c r="A14" s="603" t="s">
        <v>264</v>
      </c>
      <c r="B14" s="604"/>
      <c r="C14" s="604"/>
      <c r="D14" s="604"/>
      <c r="E14" s="604"/>
    </row>
  </sheetData>
  <mergeCells count="6">
    <mergeCell ref="A2:A4"/>
    <mergeCell ref="G3:I3"/>
    <mergeCell ref="J3:K3"/>
    <mergeCell ref="E3:F3"/>
    <mergeCell ref="B2:F2"/>
    <mergeCell ref="G2:K2"/>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sheetPr codeName="Sheet7"/>
  <dimension ref="A1:J16"/>
  <sheetViews>
    <sheetView zoomScaleSheetLayoutView="90" workbookViewId="0">
      <selection activeCell="I17" sqref="I17"/>
    </sheetView>
  </sheetViews>
  <sheetFormatPr defaultColWidth="9.140625" defaultRowHeight="15"/>
  <cols>
    <col min="1" max="1" width="10.28515625" style="80" customWidth="1"/>
    <col min="2" max="2" width="8.42578125" style="78" customWidth="1"/>
    <col min="3" max="3" width="10.85546875" style="78" customWidth="1"/>
    <col min="4" max="4" width="10.7109375" style="78" bestFit="1" customWidth="1"/>
    <col min="5" max="5" width="9.140625" style="78"/>
    <col min="6" max="6" width="10.5703125" style="78" bestFit="1" customWidth="1"/>
    <col min="7" max="16384" width="9.140625" style="78"/>
  </cols>
  <sheetData>
    <row r="1" spans="1:10" s="51" customFormat="1" ht="18">
      <c r="A1" s="70" t="s">
        <v>4</v>
      </c>
      <c r="B1" s="70"/>
      <c r="C1" s="70"/>
    </row>
    <row r="2" spans="1:10" s="71" customFormat="1" ht="14.25" customHeight="1">
      <c r="A2" s="1153" t="s">
        <v>120</v>
      </c>
      <c r="B2" s="1154" t="s">
        <v>114</v>
      </c>
      <c r="C2" s="1154"/>
    </row>
    <row r="3" spans="1:10" s="72" customFormat="1" ht="12" customHeight="1">
      <c r="A3" s="1153"/>
      <c r="B3" s="1154"/>
      <c r="C3" s="1154"/>
    </row>
    <row r="4" spans="1:10" s="73" customFormat="1" ht="27" customHeight="1">
      <c r="A4" s="1153"/>
      <c r="B4" s="535" t="s">
        <v>134</v>
      </c>
      <c r="C4" s="535" t="s">
        <v>135</v>
      </c>
    </row>
    <row r="5" spans="1:10" s="76" customFormat="1" ht="14.25" customHeight="1">
      <c r="A5" s="45" t="s">
        <v>609</v>
      </c>
      <c r="B5" s="77">
        <v>50</v>
      </c>
      <c r="C5" s="77">
        <v>379.48999999999995</v>
      </c>
      <c r="D5" s="75"/>
      <c r="E5" s="75"/>
    </row>
    <row r="6" spans="1:10" s="76" customFormat="1" ht="14.25" customHeight="1">
      <c r="A6" s="45" t="s">
        <v>610</v>
      </c>
      <c r="B6" s="688">
        <v>40</v>
      </c>
      <c r="C6" s="688">
        <v>618.54000000000008</v>
      </c>
      <c r="D6" s="75"/>
      <c r="E6" s="75"/>
    </row>
    <row r="7" spans="1:10" ht="12" customHeight="1">
      <c r="A7" s="48">
        <v>42478</v>
      </c>
      <c r="B7" s="642">
        <v>2</v>
      </c>
      <c r="C7" s="642">
        <v>33.5</v>
      </c>
      <c r="D7" s="75"/>
      <c r="E7" s="75"/>
      <c r="F7" s="75"/>
    </row>
    <row r="8" spans="1:10" ht="13.5" customHeight="1">
      <c r="A8" s="48">
        <v>42508</v>
      </c>
      <c r="B8" s="642">
        <v>3</v>
      </c>
      <c r="C8" s="642">
        <v>21.19</v>
      </c>
      <c r="D8" s="75"/>
      <c r="E8" s="75"/>
      <c r="F8" s="75"/>
    </row>
    <row r="9" spans="1:10" ht="13.5" customHeight="1">
      <c r="A9" s="48">
        <v>42539</v>
      </c>
      <c r="B9" s="642">
        <v>8</v>
      </c>
      <c r="C9" s="642">
        <v>79.56</v>
      </c>
      <c r="D9" s="75"/>
      <c r="E9" s="75"/>
      <c r="F9" s="75"/>
    </row>
    <row r="10" spans="1:10" ht="13.5" customHeight="1">
      <c r="A10" s="637">
        <v>42552</v>
      </c>
      <c r="B10" s="699">
        <v>1</v>
      </c>
      <c r="C10" s="699">
        <v>11.22</v>
      </c>
      <c r="D10" s="58"/>
      <c r="E10" s="58"/>
      <c r="F10" s="58"/>
      <c r="G10" s="59"/>
    </row>
    <row r="11" spans="1:10" ht="13.5" customHeight="1">
      <c r="A11" s="637">
        <v>42583</v>
      </c>
      <c r="B11" s="699">
        <v>5</v>
      </c>
      <c r="C11" s="699">
        <v>269.43000000000006</v>
      </c>
      <c r="D11" s="58"/>
      <c r="E11" s="58"/>
      <c r="F11" s="58"/>
      <c r="G11" s="59"/>
    </row>
    <row r="12" spans="1:10" ht="13.5" customHeight="1">
      <c r="A12" s="637">
        <v>42614</v>
      </c>
      <c r="B12" s="699">
        <v>21</v>
      </c>
      <c r="C12" s="699">
        <v>203.64000000000001</v>
      </c>
      <c r="D12" s="58"/>
      <c r="E12" s="58"/>
      <c r="F12" s="58"/>
      <c r="G12" s="59"/>
    </row>
    <row r="13" spans="1:10" ht="12.75" customHeight="1">
      <c r="A13" s="796" t="s">
        <v>782</v>
      </c>
      <c r="B13" s="697"/>
      <c r="C13" s="697"/>
      <c r="D13" s="698"/>
      <c r="E13" s="698"/>
      <c r="F13" s="698"/>
      <c r="G13" s="107"/>
      <c r="H13" s="79"/>
      <c r="I13" s="79"/>
      <c r="J13" s="79"/>
    </row>
    <row r="14" spans="1:10" ht="12" customHeight="1">
      <c r="A14" s="1166" t="s">
        <v>136</v>
      </c>
      <c r="B14" s="1166"/>
      <c r="C14" s="1166"/>
      <c r="D14" s="58"/>
      <c r="E14" s="58"/>
      <c r="F14" s="58"/>
      <c r="G14" s="59"/>
    </row>
    <row r="15" spans="1:10">
      <c r="A15" s="1165"/>
      <c r="B15" s="1165"/>
      <c r="C15" s="1165"/>
      <c r="D15" s="1165"/>
      <c r="E15" s="59"/>
      <c r="F15" s="59"/>
      <c r="G15" s="59"/>
    </row>
    <row r="16" spans="1:10">
      <c r="A16" s="62"/>
      <c r="B16" s="59"/>
      <c r="C16" s="59"/>
      <c r="D16" s="59"/>
      <c r="E16" s="59"/>
      <c r="F16" s="59"/>
      <c r="G16" s="59"/>
    </row>
  </sheetData>
  <mergeCells count="4">
    <mergeCell ref="A15:D15"/>
    <mergeCell ref="A2:A4"/>
    <mergeCell ref="B2:C3"/>
    <mergeCell ref="A14:C14"/>
  </mergeCells>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sheetPr codeName="Sheet50"/>
  <dimension ref="A1:I15"/>
  <sheetViews>
    <sheetView workbookViewId="0">
      <selection activeCell="A4" sqref="A4"/>
    </sheetView>
  </sheetViews>
  <sheetFormatPr defaultColWidth="9.140625" defaultRowHeight="12.75"/>
  <cols>
    <col min="1" max="1" width="10.42578125" style="254" customWidth="1"/>
    <col min="2" max="2" width="12.85546875" style="254" customWidth="1"/>
    <col min="3" max="3" width="18.140625" style="254" customWidth="1"/>
    <col min="4" max="4" width="18" style="254" customWidth="1"/>
    <col min="5" max="5" width="28.28515625" style="254" customWidth="1"/>
    <col min="6" max="6" width="10.85546875" style="254" bestFit="1" customWidth="1"/>
    <col min="7" max="16384" width="9.140625" style="254"/>
  </cols>
  <sheetData>
    <row r="1" spans="1:9" s="278" customFormat="1" ht="18" customHeight="1">
      <c r="A1" s="1525" t="s">
        <v>813</v>
      </c>
      <c r="B1" s="1525"/>
      <c r="C1" s="1525"/>
      <c r="D1" s="1525"/>
      <c r="E1" s="1525"/>
    </row>
    <row r="2" spans="1:9" ht="12.75" customHeight="1">
      <c r="A2" s="994" t="s">
        <v>285</v>
      </c>
      <c r="B2" s="1522" t="s">
        <v>278</v>
      </c>
      <c r="C2" s="1524"/>
      <c r="D2" s="1522" t="s">
        <v>812</v>
      </c>
      <c r="E2" s="1524"/>
    </row>
    <row r="3" spans="1:9">
      <c r="A3" s="993"/>
      <c r="B3" s="986" t="s">
        <v>281</v>
      </c>
      <c r="C3" s="986" t="s">
        <v>282</v>
      </c>
      <c r="D3" s="986" t="s">
        <v>281</v>
      </c>
      <c r="E3" s="986" t="s">
        <v>282</v>
      </c>
    </row>
    <row r="4" spans="1:9" s="256" customFormat="1" ht="13.5" customHeight="1">
      <c r="A4" s="985" t="s">
        <v>609</v>
      </c>
      <c r="B4" s="265">
        <v>3.8906086004571363</v>
      </c>
      <c r="C4" s="265">
        <v>96.109391399542858</v>
      </c>
      <c r="D4" s="265">
        <v>1.4449764599121797</v>
      </c>
      <c r="E4" s="265">
        <v>98.555023540087817</v>
      </c>
      <c r="G4" s="992"/>
    </row>
    <row r="5" spans="1:9" s="256" customFormat="1" ht="13.5" customHeight="1">
      <c r="A5" s="985" t="s">
        <v>610</v>
      </c>
      <c r="B5" s="265">
        <v>5.5999699874404758</v>
      </c>
      <c r="C5" s="265">
        <v>94.400030012559526</v>
      </c>
      <c r="D5" s="265">
        <v>1.5420251489080079</v>
      </c>
      <c r="E5" s="265">
        <v>98.45797485109199</v>
      </c>
      <c r="G5" s="992"/>
    </row>
    <row r="6" spans="1:9" ht="13.5" customHeight="1">
      <c r="A6" s="983">
        <v>42461</v>
      </c>
      <c r="B6" s="283">
        <v>6.7860434749492038</v>
      </c>
      <c r="C6" s="283">
        <v>93.213956525050804</v>
      </c>
      <c r="D6" s="283">
        <v>1.3431997811721685</v>
      </c>
      <c r="E6" s="283">
        <v>98.65680021882784</v>
      </c>
      <c r="G6" s="992"/>
    </row>
    <row r="7" spans="1:9" ht="13.5" customHeight="1">
      <c r="A7" s="983">
        <v>42491</v>
      </c>
      <c r="B7" s="283">
        <v>5.3092318682834572</v>
      </c>
      <c r="C7" s="283">
        <v>94.690768131716538</v>
      </c>
      <c r="D7" s="283">
        <v>0.72825739610138418</v>
      </c>
      <c r="E7" s="283">
        <v>99.271742603898616</v>
      </c>
      <c r="G7" s="992"/>
    </row>
    <row r="8" spans="1:9" ht="13.5" customHeight="1">
      <c r="A8" s="983">
        <v>42522</v>
      </c>
      <c r="B8" s="283">
        <v>5.4440870372741372</v>
      </c>
      <c r="C8" s="283">
        <v>94.55591296272587</v>
      </c>
      <c r="D8" s="283">
        <v>1.064265977359836</v>
      </c>
      <c r="E8" s="283">
        <v>98.935734022640162</v>
      </c>
      <c r="G8" s="992"/>
    </row>
    <row r="9" spans="1:9" ht="13.5" customHeight="1">
      <c r="A9" s="983">
        <v>42552</v>
      </c>
      <c r="B9" s="283">
        <v>5.1525770844995433</v>
      </c>
      <c r="C9" s="283">
        <v>94.847422915500459</v>
      </c>
      <c r="D9" s="283">
        <v>2.1894841494000952</v>
      </c>
      <c r="E9" s="283">
        <v>97.810515850599913</v>
      </c>
      <c r="G9" s="992"/>
    </row>
    <row r="10" spans="1:9" ht="13.5" customHeight="1">
      <c r="A10" s="983">
        <v>42583</v>
      </c>
      <c r="B10" s="283">
        <v>5.4837630530621881</v>
      </c>
      <c r="C10" s="283">
        <v>94.516236946937809</v>
      </c>
      <c r="D10" s="283">
        <v>1.9962083193933313</v>
      </c>
      <c r="E10" s="283">
        <v>98.003791680606668</v>
      </c>
      <c r="G10" s="992"/>
    </row>
    <row r="11" spans="1:9" ht="13.5" customHeight="1">
      <c r="A11" s="983">
        <v>42614</v>
      </c>
      <c r="B11" s="283">
        <v>4.8270272960807521</v>
      </c>
      <c r="C11" s="283">
        <v>95.395245462368251</v>
      </c>
      <c r="D11" s="283">
        <v>1.5420251489080079</v>
      </c>
      <c r="E11" s="283">
        <v>98.45797485109199</v>
      </c>
      <c r="G11" s="992"/>
    </row>
    <row r="12" spans="1:9" s="256" customFormat="1" ht="12.75" customHeight="1">
      <c r="A12" s="928" t="s">
        <v>780</v>
      </c>
      <c r="B12" s="927"/>
      <c r="C12" s="927"/>
      <c r="D12" s="991"/>
      <c r="E12" s="991"/>
    </row>
    <row r="13" spans="1:9">
      <c r="A13" s="1530" t="s">
        <v>811</v>
      </c>
      <c r="B13" s="1530"/>
      <c r="C13" s="1530"/>
      <c r="D13" s="1530"/>
      <c r="E13" s="1530"/>
    </row>
    <row r="14" spans="1:9">
      <c r="A14" s="603" t="s">
        <v>276</v>
      </c>
      <c r="D14" s="257"/>
    </row>
    <row r="15" spans="1:9">
      <c r="D15" s="257"/>
      <c r="I15" s="254" t="s">
        <v>172</v>
      </c>
    </row>
  </sheetData>
  <mergeCells count="4">
    <mergeCell ref="B2:C2"/>
    <mergeCell ref="D2:E2"/>
    <mergeCell ref="A1:E1"/>
    <mergeCell ref="A13:E13"/>
  </mergeCells>
  <pageMargins left="0.7" right="0.7" top="0.75" bottom="0.75" header="0.3" footer="0.3"/>
  <pageSetup scale="90" orientation="landscape" r:id="rId1"/>
</worksheet>
</file>

<file path=xl/worksheets/sheet71.xml><?xml version="1.0" encoding="utf-8"?>
<worksheet xmlns="http://schemas.openxmlformats.org/spreadsheetml/2006/main" xmlns:r="http://schemas.openxmlformats.org/officeDocument/2006/relationships">
  <sheetPr codeName="Sheet71"/>
  <dimension ref="A1:R48"/>
  <sheetViews>
    <sheetView zoomScaleSheetLayoutView="100" workbookViewId="0">
      <selection activeCell="F21" sqref="F21"/>
    </sheetView>
  </sheetViews>
  <sheetFormatPr defaultColWidth="9.140625" defaultRowHeight="12.75"/>
  <cols>
    <col min="1" max="1" width="43.140625" style="456" customWidth="1"/>
    <col min="2" max="5" width="12.28515625" style="456" customWidth="1"/>
    <col min="6" max="6" width="11.42578125" style="456" bestFit="1" customWidth="1"/>
    <col min="7" max="7" width="9.42578125" style="470" hidden="1" customWidth="1"/>
    <col min="8" max="8" width="9.7109375" style="470" hidden="1" customWidth="1"/>
    <col min="9" max="10" width="0" style="470" hidden="1" customWidth="1"/>
    <col min="11" max="11" width="9.140625" style="470"/>
    <col min="12" max="12" width="10.5703125" style="470" hidden="1" customWidth="1"/>
    <col min="13" max="13" width="11.7109375" style="470" hidden="1" customWidth="1"/>
    <col min="14" max="14" width="11.7109375" style="456" hidden="1" customWidth="1"/>
    <col min="15" max="16" width="0" style="456" hidden="1" customWidth="1"/>
    <col min="17" max="17" width="9.42578125" style="456" bestFit="1" customWidth="1"/>
    <col min="18" max="16384" width="9.140625" style="456"/>
  </cols>
  <sheetData>
    <row r="1" spans="1:18" ht="15.75">
      <c r="A1" s="622" t="s">
        <v>834</v>
      </c>
      <c r="B1" s="623"/>
      <c r="C1" s="623"/>
      <c r="D1" s="623"/>
      <c r="E1" s="1540"/>
      <c r="F1" s="1539"/>
      <c r="G1" s="454"/>
      <c r="H1" s="454"/>
      <c r="I1" s="454"/>
      <c r="J1" s="455"/>
      <c r="K1" s="456"/>
      <c r="L1" s="456"/>
      <c r="M1" s="456"/>
    </row>
    <row r="2" spans="1:18" ht="17.25" customHeight="1">
      <c r="A2" s="1532" t="s">
        <v>846</v>
      </c>
      <c r="B2" s="1533"/>
      <c r="C2" s="1533"/>
      <c r="D2" s="1533"/>
      <c r="E2" s="1098"/>
      <c r="F2" s="1099">
        <v>11350249</v>
      </c>
      <c r="G2" s="456"/>
      <c r="H2" s="456"/>
      <c r="I2" s="456"/>
      <c r="J2" s="456"/>
      <c r="K2" s="456"/>
      <c r="L2" s="456"/>
      <c r="M2" s="456"/>
    </row>
    <row r="3" spans="1:18" ht="29.25" customHeight="1">
      <c r="A3" s="1532" t="s">
        <v>603</v>
      </c>
      <c r="B3" s="1533"/>
      <c r="C3" s="1533"/>
      <c r="D3" s="1533"/>
      <c r="E3" s="1098"/>
      <c r="F3" s="1098">
        <v>32.299999999999997</v>
      </c>
      <c r="G3" s="456"/>
      <c r="H3" s="456"/>
      <c r="I3" s="456"/>
      <c r="J3" s="456"/>
      <c r="K3" s="456"/>
      <c r="L3" s="456"/>
      <c r="M3" s="456"/>
    </row>
    <row r="4" spans="1:18" ht="30" customHeight="1">
      <c r="A4" s="1534" t="s">
        <v>604</v>
      </c>
      <c r="B4" s="1533"/>
      <c r="C4" s="1533"/>
      <c r="D4" s="1533"/>
      <c r="E4" s="1098"/>
      <c r="F4" s="1098">
        <v>34.200000000000003</v>
      </c>
      <c r="G4" s="456"/>
      <c r="H4" s="456"/>
      <c r="I4" s="456"/>
      <c r="J4" s="456"/>
      <c r="K4" s="456"/>
      <c r="L4" s="456"/>
      <c r="M4" s="456"/>
    </row>
    <row r="5" spans="1:18" ht="15">
      <c r="A5" s="1535" t="s">
        <v>515</v>
      </c>
      <c r="B5" s="457" t="s">
        <v>818</v>
      </c>
      <c r="C5" s="457" t="s">
        <v>817</v>
      </c>
      <c r="D5" s="457" t="s">
        <v>845</v>
      </c>
      <c r="E5" s="457" t="s">
        <v>844</v>
      </c>
      <c r="F5" s="457" t="s">
        <v>843</v>
      </c>
      <c r="G5" s="456"/>
      <c r="H5" s="456"/>
      <c r="I5" s="456"/>
      <c r="J5" s="456"/>
      <c r="K5" s="456"/>
      <c r="L5" s="456"/>
      <c r="M5" s="456"/>
    </row>
    <row r="6" spans="1:18" ht="15">
      <c r="A6" s="1536"/>
      <c r="B6" s="458">
        <v>2016</v>
      </c>
      <c r="C6" s="458">
        <v>2016</v>
      </c>
      <c r="D6" s="458">
        <v>2016</v>
      </c>
      <c r="E6" s="458">
        <v>2016</v>
      </c>
      <c r="F6" s="458">
        <v>2016</v>
      </c>
      <c r="G6" s="456"/>
      <c r="H6" s="456"/>
      <c r="I6" s="456"/>
      <c r="J6" s="456"/>
      <c r="K6" s="456"/>
      <c r="L6" s="456"/>
      <c r="M6" s="456"/>
    </row>
    <row r="7" spans="1:18" ht="15" customHeight="1">
      <c r="A7" s="459" t="s">
        <v>516</v>
      </c>
      <c r="B7" s="634">
        <v>4</v>
      </c>
      <c r="C7" s="634">
        <v>4</v>
      </c>
      <c r="D7" s="634">
        <v>4</v>
      </c>
      <c r="E7" s="634">
        <v>4</v>
      </c>
      <c r="F7" s="634">
        <v>4</v>
      </c>
      <c r="G7" s="456"/>
      <c r="H7" s="456"/>
      <c r="I7" s="456"/>
      <c r="J7" s="456"/>
      <c r="K7" s="456"/>
      <c r="L7" s="456"/>
      <c r="M7" s="456"/>
    </row>
    <row r="8" spans="1:18" ht="15" customHeight="1">
      <c r="A8" s="461" t="s">
        <v>517</v>
      </c>
      <c r="B8" s="462">
        <v>6.5</v>
      </c>
      <c r="C8" s="462">
        <v>6.5</v>
      </c>
      <c r="D8" s="462">
        <v>6.5</v>
      </c>
      <c r="E8" s="462">
        <v>6.5</v>
      </c>
      <c r="F8" s="462">
        <v>6.5</v>
      </c>
      <c r="G8" s="456"/>
      <c r="H8" s="456"/>
      <c r="I8" s="456"/>
      <c r="J8" s="456"/>
      <c r="K8" s="456"/>
      <c r="L8" s="456"/>
      <c r="M8" s="456"/>
      <c r="R8" s="456" t="s">
        <v>277</v>
      </c>
    </row>
    <row r="9" spans="1:18" ht="15" customHeight="1">
      <c r="A9" s="463" t="s">
        <v>518</v>
      </c>
      <c r="B9" s="635">
        <v>11908670</v>
      </c>
      <c r="C9" s="635">
        <v>11936600</v>
      </c>
      <c r="D9" s="635">
        <v>12043490</v>
      </c>
      <c r="E9" s="635">
        <v>12110260</v>
      </c>
      <c r="F9" s="635">
        <v>12530540</v>
      </c>
      <c r="G9" s="456"/>
      <c r="H9" s="456"/>
      <c r="I9" s="456"/>
      <c r="J9" s="456"/>
      <c r="K9" s="456"/>
      <c r="L9" s="456"/>
      <c r="M9" s="456"/>
    </row>
    <row r="10" spans="1:18" ht="15" customHeight="1">
      <c r="A10" s="461" t="s">
        <v>519</v>
      </c>
      <c r="B10" s="635">
        <v>9566430</v>
      </c>
      <c r="C10" s="635">
        <v>9595530</v>
      </c>
      <c r="D10" s="635">
        <v>9674050</v>
      </c>
      <c r="E10" s="635">
        <v>9726260</v>
      </c>
      <c r="F10" s="635">
        <v>10143080</v>
      </c>
      <c r="G10" s="456"/>
      <c r="H10" s="464"/>
      <c r="I10" s="456"/>
      <c r="J10" s="456"/>
      <c r="K10" s="456"/>
      <c r="L10" s="456"/>
      <c r="M10" s="456"/>
    </row>
    <row r="11" spans="1:18" ht="15" customHeight="1">
      <c r="A11" s="465" t="s">
        <v>520</v>
      </c>
      <c r="B11" s="466">
        <v>7254150</v>
      </c>
      <c r="C11" s="466">
        <v>7255950</v>
      </c>
      <c r="D11" s="466">
        <v>7267670</v>
      </c>
      <c r="E11" s="466">
        <v>7275600</v>
      </c>
      <c r="F11" s="466">
        <v>7520539.9999999991</v>
      </c>
      <c r="G11" s="456"/>
      <c r="H11" s="464"/>
      <c r="I11" s="456"/>
      <c r="J11" s="456"/>
      <c r="K11" s="456"/>
      <c r="L11" s="456"/>
      <c r="M11" s="456"/>
    </row>
    <row r="12" spans="1:18" ht="15" customHeight="1">
      <c r="A12" s="1537" t="s">
        <v>521</v>
      </c>
      <c r="B12" s="1538"/>
      <c r="C12" s="1538"/>
      <c r="D12" s="1538"/>
      <c r="E12" s="1538"/>
      <c r="F12" s="1539"/>
      <c r="G12" s="456"/>
      <c r="H12" s="464"/>
      <c r="I12" s="456"/>
      <c r="J12" s="456"/>
      <c r="K12" s="456"/>
      <c r="L12" s="456"/>
      <c r="M12" s="456"/>
    </row>
    <row r="13" spans="1:18" ht="15" customHeight="1">
      <c r="A13" s="467" t="s">
        <v>522</v>
      </c>
      <c r="B13" s="1097">
        <v>6.42</v>
      </c>
      <c r="C13" s="1097">
        <v>6.33</v>
      </c>
      <c r="D13" s="1097">
        <v>6.39</v>
      </c>
      <c r="E13" s="1097">
        <v>6.4</v>
      </c>
      <c r="F13" s="1097">
        <v>6.43</v>
      </c>
      <c r="G13" s="456"/>
      <c r="H13" s="464"/>
      <c r="I13" s="456"/>
      <c r="J13" s="456"/>
      <c r="K13" s="456"/>
      <c r="L13" s="456"/>
      <c r="M13" s="456"/>
    </row>
    <row r="14" spans="1:18" ht="15" customHeight="1">
      <c r="A14" s="467" t="s">
        <v>523</v>
      </c>
      <c r="B14" s="462">
        <v>6.85</v>
      </c>
      <c r="C14" s="462">
        <v>6.77</v>
      </c>
      <c r="D14" s="462">
        <v>6.56</v>
      </c>
      <c r="E14" s="462">
        <v>6.56</v>
      </c>
      <c r="F14" s="462">
        <v>6.52</v>
      </c>
      <c r="G14" s="456"/>
      <c r="H14" s="456"/>
      <c r="I14" s="456"/>
      <c r="J14" s="456"/>
      <c r="K14" s="456"/>
      <c r="L14" s="456"/>
      <c r="M14" s="456"/>
    </row>
    <row r="15" spans="1:18" ht="15" customHeight="1" thickBot="1">
      <c r="A15" s="467" t="s">
        <v>524</v>
      </c>
      <c r="B15" s="460" t="s">
        <v>525</v>
      </c>
      <c r="C15" s="460" t="s">
        <v>525</v>
      </c>
      <c r="D15" s="1096" t="s">
        <v>525</v>
      </c>
      <c r="E15" s="460" t="s">
        <v>525</v>
      </c>
      <c r="F15" s="460" t="s">
        <v>842</v>
      </c>
      <c r="G15" s="464"/>
      <c r="H15" s="464"/>
      <c r="I15" s="456"/>
      <c r="J15" s="456"/>
      <c r="K15" s="456"/>
      <c r="L15" s="456"/>
      <c r="M15" s="456"/>
    </row>
    <row r="16" spans="1:18" ht="15" customHeight="1" thickBot="1">
      <c r="A16" s="468" t="s">
        <v>526</v>
      </c>
      <c r="B16" s="462" t="s">
        <v>840</v>
      </c>
      <c r="C16" s="462" t="s">
        <v>841</v>
      </c>
      <c r="D16" s="462" t="s">
        <v>840</v>
      </c>
      <c r="E16" s="462" t="s">
        <v>840</v>
      </c>
      <c r="F16" s="462" t="s">
        <v>839</v>
      </c>
      <c r="G16" s="464"/>
      <c r="H16" s="464"/>
      <c r="I16" s="1095"/>
      <c r="J16" s="1095"/>
      <c r="K16" s="456"/>
      <c r="L16" s="456"/>
      <c r="M16" s="456"/>
    </row>
    <row r="17" spans="1:18" ht="15" customHeight="1">
      <c r="A17" s="1537" t="s">
        <v>527</v>
      </c>
      <c r="B17" s="1538"/>
      <c r="C17" s="1538"/>
      <c r="D17" s="1538"/>
      <c r="E17" s="1538"/>
      <c r="F17" s="1539"/>
      <c r="G17" s="456"/>
      <c r="H17" s="464"/>
      <c r="I17" s="456"/>
      <c r="J17" s="456"/>
      <c r="K17" s="456"/>
      <c r="L17" s="456"/>
      <c r="M17" s="456"/>
      <c r="Q17" s="1092"/>
      <c r="R17" s="1092"/>
    </row>
    <row r="18" spans="1:18" ht="15" customHeight="1">
      <c r="A18" s="469" t="s">
        <v>528</v>
      </c>
      <c r="B18" s="472">
        <v>447168.31806465599</v>
      </c>
      <c r="C18" s="472">
        <v>444224.34608997399</v>
      </c>
      <c r="D18" s="472">
        <v>475364.28</v>
      </c>
      <c r="E18" s="472">
        <v>544710</v>
      </c>
      <c r="F18" s="472">
        <v>534835</v>
      </c>
      <c r="G18" s="456"/>
      <c r="H18" s="456"/>
      <c r="I18" s="456"/>
      <c r="J18" s="456"/>
      <c r="L18" s="456"/>
      <c r="M18" s="456"/>
      <c r="Q18" s="483"/>
      <c r="R18" s="1094"/>
    </row>
    <row r="19" spans="1:18" ht="15" customHeight="1">
      <c r="A19" s="471" t="s">
        <v>529</v>
      </c>
      <c r="B19" s="472">
        <v>9928678.1699999999</v>
      </c>
      <c r="C19" s="472">
        <v>10285548.67</v>
      </c>
      <c r="D19" s="472">
        <v>10863580.76</v>
      </c>
      <c r="E19" s="472">
        <v>11099423</v>
      </c>
      <c r="F19" s="472">
        <v>11073648.1</v>
      </c>
      <c r="G19" s="456"/>
      <c r="H19" s="456"/>
      <c r="I19" s="456"/>
      <c r="J19" s="456"/>
      <c r="K19" s="456"/>
      <c r="L19" s="456"/>
      <c r="M19" s="456"/>
      <c r="Q19" s="483"/>
    </row>
    <row r="20" spans="1:18" ht="15" customHeight="1">
      <c r="A20" s="471" t="s">
        <v>530</v>
      </c>
      <c r="B20" s="635">
        <v>9740551.1538223401</v>
      </c>
      <c r="C20" s="635">
        <v>10100336.483002899</v>
      </c>
      <c r="D20" s="635">
        <v>10675211.06521</v>
      </c>
      <c r="E20" s="635">
        <v>10910696.318185899</v>
      </c>
      <c r="F20" s="635">
        <v>10866063.126100799</v>
      </c>
      <c r="G20" s="456"/>
      <c r="H20" s="456"/>
      <c r="I20" s="456"/>
      <c r="J20" s="456"/>
      <c r="K20" s="456"/>
      <c r="L20" s="456"/>
      <c r="M20" s="456"/>
    </row>
    <row r="21" spans="1:18" ht="15" customHeight="1">
      <c r="A21" s="473" t="s">
        <v>531</v>
      </c>
      <c r="B21" s="474">
        <v>-35.96</v>
      </c>
      <c r="C21" s="635">
        <v>145.58000000000001</v>
      </c>
      <c r="D21" s="635">
        <v>2010.65</v>
      </c>
      <c r="E21" s="635">
        <v>388.85</v>
      </c>
      <c r="F21" s="635">
        <v>10443</v>
      </c>
      <c r="G21" s="456"/>
      <c r="H21" s="456"/>
      <c r="I21" s="456"/>
      <c r="J21" s="456"/>
      <c r="K21" s="456"/>
      <c r="L21" s="456"/>
      <c r="M21" s="456"/>
      <c r="Q21" s="1092"/>
    </row>
    <row r="22" spans="1:18" ht="15" customHeight="1">
      <c r="A22" s="1537" t="s">
        <v>532</v>
      </c>
      <c r="B22" s="1538"/>
      <c r="C22" s="1538"/>
      <c r="D22" s="1538"/>
      <c r="E22" s="1538"/>
      <c r="F22" s="1539"/>
      <c r="G22" s="456"/>
      <c r="H22" s="464"/>
      <c r="I22" s="456"/>
      <c r="J22" s="456"/>
      <c r="K22" s="456"/>
      <c r="L22" s="456"/>
      <c r="M22" s="456"/>
    </row>
    <row r="23" spans="1:18" ht="15" customHeight="1">
      <c r="A23" s="469" t="s">
        <v>533</v>
      </c>
      <c r="B23" s="634" t="s">
        <v>838</v>
      </c>
      <c r="C23" s="634" t="s">
        <v>837</v>
      </c>
      <c r="D23" s="634">
        <v>365495.7</v>
      </c>
      <c r="E23" s="634">
        <v>366776.6</v>
      </c>
      <c r="F23" s="634">
        <v>371990.3</v>
      </c>
      <c r="G23" s="456"/>
      <c r="H23" s="456"/>
      <c r="I23" s="456"/>
      <c r="J23" s="456"/>
      <c r="K23" s="456"/>
      <c r="L23" s="456"/>
      <c r="M23" s="456"/>
    </row>
    <row r="24" spans="1:18" ht="15" customHeight="1">
      <c r="A24" s="471" t="s">
        <v>534</v>
      </c>
      <c r="B24" s="462">
        <v>67.06</v>
      </c>
      <c r="C24" s="462">
        <v>63.6</v>
      </c>
      <c r="D24" s="462">
        <v>67.03</v>
      </c>
      <c r="E24" s="462">
        <v>67.03</v>
      </c>
      <c r="F24" s="462">
        <v>66.66</v>
      </c>
      <c r="G24" s="456"/>
      <c r="H24" s="456"/>
      <c r="I24" s="456"/>
      <c r="J24" s="456"/>
      <c r="K24" s="456"/>
      <c r="L24" s="456"/>
      <c r="M24" s="456"/>
      <c r="Q24" s="1092"/>
    </row>
    <row r="25" spans="1:18" ht="15" customHeight="1">
      <c r="A25" s="471" t="s">
        <v>535</v>
      </c>
      <c r="B25" s="460">
        <v>75.09</v>
      </c>
      <c r="C25" s="636">
        <v>71.23</v>
      </c>
      <c r="D25" s="636">
        <v>74.27</v>
      </c>
      <c r="E25" s="636">
        <v>75.739999999999995</v>
      </c>
      <c r="F25" s="636">
        <v>74.75</v>
      </c>
      <c r="G25" s="456"/>
      <c r="H25" s="456"/>
      <c r="I25" s="456"/>
      <c r="J25" s="456"/>
      <c r="K25" s="456"/>
      <c r="L25" s="456"/>
      <c r="M25" s="456"/>
      <c r="Q25" s="1092"/>
    </row>
    <row r="26" spans="1:18" ht="15" customHeight="1">
      <c r="A26" s="473" t="s">
        <v>536</v>
      </c>
      <c r="B26" s="462">
        <v>6.32</v>
      </c>
      <c r="C26" s="1093">
        <v>6.12</v>
      </c>
      <c r="D26" s="1093">
        <v>6.03</v>
      </c>
      <c r="E26" s="1093">
        <v>5.85</v>
      </c>
      <c r="F26" s="1093">
        <v>5.85</v>
      </c>
      <c r="G26" s="456"/>
      <c r="H26" s="456"/>
      <c r="I26" s="456"/>
      <c r="J26" s="456"/>
      <c r="K26" s="456"/>
      <c r="L26" s="456"/>
      <c r="M26" s="456"/>
      <c r="Q26" s="1092"/>
    </row>
    <row r="27" spans="1:18" ht="15" customHeight="1">
      <c r="A27" s="1537" t="s">
        <v>537</v>
      </c>
      <c r="B27" s="1538"/>
      <c r="C27" s="1538"/>
      <c r="D27" s="1538"/>
      <c r="E27" s="1538"/>
      <c r="F27" s="1539"/>
      <c r="G27" s="456"/>
      <c r="H27" s="464"/>
      <c r="I27" s="456"/>
      <c r="J27" s="456"/>
      <c r="K27" s="456"/>
      <c r="L27" s="456"/>
      <c r="M27" s="456"/>
      <c r="Q27" s="1092"/>
    </row>
    <row r="28" spans="1:18" ht="15" customHeight="1">
      <c r="A28" s="469" t="s">
        <v>836</v>
      </c>
      <c r="B28" s="475">
        <v>105000</v>
      </c>
      <c r="C28" s="475">
        <v>150000</v>
      </c>
      <c r="D28" s="475">
        <v>225000</v>
      </c>
      <c r="E28" s="475">
        <v>285000</v>
      </c>
      <c r="F28" s="475">
        <v>234160</v>
      </c>
      <c r="G28" s="456"/>
      <c r="H28" s="456"/>
      <c r="I28" s="456"/>
      <c r="J28" s="456"/>
      <c r="K28" s="456"/>
      <c r="L28" s="456"/>
      <c r="M28" s="456"/>
    </row>
    <row r="29" spans="1:18" ht="15" customHeight="1">
      <c r="A29" s="471" t="s">
        <v>538</v>
      </c>
      <c r="B29" s="476">
        <v>179.4</v>
      </c>
      <c r="C29" s="460">
        <v>182</v>
      </c>
      <c r="D29" s="460">
        <v>183.9</v>
      </c>
      <c r="E29" s="460">
        <v>183.1</v>
      </c>
      <c r="F29" s="460">
        <v>182.8</v>
      </c>
      <c r="G29" s="477" t="s">
        <v>539</v>
      </c>
      <c r="H29" s="456"/>
      <c r="I29" s="456"/>
      <c r="J29" s="456"/>
      <c r="K29" s="456"/>
      <c r="L29" s="456"/>
      <c r="M29" s="456"/>
    </row>
    <row r="30" spans="1:18" ht="15" customHeight="1">
      <c r="A30" s="471" t="s">
        <v>540</v>
      </c>
      <c r="B30" s="476">
        <v>128.6</v>
      </c>
      <c r="C30" s="636">
        <v>130.1</v>
      </c>
      <c r="D30" s="636">
        <v>131.1</v>
      </c>
      <c r="E30" s="636">
        <v>131.1</v>
      </c>
      <c r="F30" s="636">
        <v>130.80000000000001</v>
      </c>
      <c r="G30" s="477"/>
      <c r="H30" s="456"/>
      <c r="I30" s="456"/>
      <c r="J30" s="456"/>
      <c r="K30" s="456"/>
      <c r="L30" s="456"/>
      <c r="M30" s="456"/>
    </row>
    <row r="31" spans="1:18" ht="15" customHeight="1">
      <c r="A31" s="1537" t="s">
        <v>541</v>
      </c>
      <c r="B31" s="1538"/>
      <c r="C31" s="1538"/>
      <c r="D31" s="1538"/>
      <c r="E31" s="1538"/>
      <c r="F31" s="1539"/>
      <c r="G31" s="456"/>
      <c r="H31" s="464"/>
      <c r="I31" s="456"/>
      <c r="J31" s="456"/>
      <c r="K31" s="456"/>
      <c r="L31" s="456"/>
      <c r="M31" s="456"/>
    </row>
    <row r="32" spans="1:18" ht="15" customHeight="1">
      <c r="A32" s="469" t="s">
        <v>542</v>
      </c>
      <c r="B32" s="460">
        <v>181.8</v>
      </c>
      <c r="C32" s="460">
        <v>183</v>
      </c>
      <c r="D32" s="460">
        <v>176.1</v>
      </c>
      <c r="E32" s="460">
        <v>175.3</v>
      </c>
      <c r="F32" s="460" t="s">
        <v>284</v>
      </c>
      <c r="G32" s="477" t="s">
        <v>539</v>
      </c>
      <c r="H32" s="456"/>
      <c r="I32" s="456"/>
      <c r="J32" s="456"/>
      <c r="K32" s="456"/>
      <c r="L32" s="456"/>
      <c r="M32" s="456"/>
    </row>
    <row r="33" spans="1:13" ht="15" customHeight="1">
      <c r="A33" s="471" t="s">
        <v>543</v>
      </c>
      <c r="B33" s="460">
        <v>129.5</v>
      </c>
      <c r="C33" s="460">
        <v>127.3</v>
      </c>
      <c r="D33" s="460">
        <v>118.7</v>
      </c>
      <c r="E33" s="460">
        <v>113.5</v>
      </c>
      <c r="F33" s="460" t="s">
        <v>284</v>
      </c>
      <c r="G33" s="477" t="s">
        <v>539</v>
      </c>
      <c r="H33" s="456"/>
      <c r="I33" s="456"/>
      <c r="J33" s="456"/>
      <c r="K33" s="456"/>
      <c r="L33" s="456"/>
      <c r="M33" s="456"/>
    </row>
    <row r="34" spans="1:13" ht="15" customHeight="1">
      <c r="A34" s="471" t="s">
        <v>544</v>
      </c>
      <c r="B34" s="460">
        <v>188.6</v>
      </c>
      <c r="C34" s="460">
        <v>191.3</v>
      </c>
      <c r="D34" s="460">
        <v>184.5</v>
      </c>
      <c r="E34" s="460">
        <v>184.3</v>
      </c>
      <c r="F34" s="460" t="s">
        <v>284</v>
      </c>
      <c r="G34" s="477" t="s">
        <v>539</v>
      </c>
      <c r="H34" s="456"/>
      <c r="I34" s="456"/>
      <c r="J34" s="456"/>
      <c r="K34" s="456"/>
      <c r="L34" s="456"/>
      <c r="M34" s="456"/>
    </row>
    <row r="35" spans="1:13" ht="15" customHeight="1">
      <c r="A35" s="473" t="s">
        <v>545</v>
      </c>
      <c r="B35" s="460">
        <v>204.2</v>
      </c>
      <c r="C35" s="460">
        <v>198.9</v>
      </c>
      <c r="D35" s="460">
        <v>193.3</v>
      </c>
      <c r="E35" s="460">
        <v>194.6</v>
      </c>
      <c r="F35" s="460" t="s">
        <v>284</v>
      </c>
      <c r="G35" s="477" t="s">
        <v>539</v>
      </c>
      <c r="H35" s="456"/>
      <c r="I35" s="456"/>
      <c r="J35" s="456"/>
      <c r="K35" s="456"/>
      <c r="L35" s="456"/>
      <c r="M35" s="456"/>
    </row>
    <row r="36" spans="1:13" ht="15" customHeight="1">
      <c r="A36" s="1537" t="s">
        <v>546</v>
      </c>
      <c r="B36" s="1538"/>
      <c r="C36" s="1538"/>
      <c r="D36" s="1538"/>
      <c r="E36" s="1538"/>
      <c r="F36" s="1539"/>
      <c r="G36" s="456"/>
      <c r="H36" s="464"/>
      <c r="I36" s="456"/>
      <c r="J36" s="456"/>
      <c r="K36" s="456"/>
      <c r="L36" s="456"/>
      <c r="M36" s="456"/>
    </row>
    <row r="37" spans="1:13" ht="15" customHeight="1">
      <c r="A37" s="478" t="s">
        <v>547</v>
      </c>
      <c r="B37" s="1091">
        <v>22170.62</v>
      </c>
      <c r="C37" s="1091">
        <v>22572.3</v>
      </c>
      <c r="D37" s="1091">
        <v>21689.57</v>
      </c>
      <c r="E37" s="1091">
        <v>21518.6</v>
      </c>
      <c r="F37" s="1091">
        <v>22880.560000000001</v>
      </c>
      <c r="G37" s="1089" t="s">
        <v>548</v>
      </c>
      <c r="H37" s="456"/>
      <c r="I37" s="456"/>
      <c r="J37" s="456"/>
      <c r="K37" s="456"/>
      <c r="L37" s="456"/>
      <c r="M37" s="456"/>
    </row>
    <row r="38" spans="1:13" ht="15" customHeight="1">
      <c r="A38" s="479" t="s">
        <v>549</v>
      </c>
      <c r="B38" s="1090">
        <v>28443.52</v>
      </c>
      <c r="C38" s="1090">
        <v>30688.54</v>
      </c>
      <c r="D38" s="1090">
        <v>29450.97</v>
      </c>
      <c r="E38" s="1090">
        <v>29192.74</v>
      </c>
      <c r="F38" s="1090">
        <v>31220.13</v>
      </c>
      <c r="G38" s="1089" t="s">
        <v>548</v>
      </c>
      <c r="H38" s="456"/>
      <c r="I38" s="456"/>
      <c r="J38" s="456"/>
      <c r="K38" s="456"/>
      <c r="L38" s="456"/>
      <c r="M38" s="456"/>
    </row>
    <row r="39" spans="1:13" ht="15" customHeight="1">
      <c r="A39" s="480" t="s">
        <v>550</v>
      </c>
      <c r="B39" s="1088">
        <v>-6272.9</v>
      </c>
      <c r="C39" s="1088">
        <v>-8116.24</v>
      </c>
      <c r="D39" s="1088">
        <v>-7761.4000000000015</v>
      </c>
      <c r="E39" s="1088">
        <v>-7674.1400000000031</v>
      </c>
      <c r="F39" s="1088">
        <v>-8339.57</v>
      </c>
      <c r="G39" s="1088" t="e">
        <v>#VALUE!</v>
      </c>
      <c r="H39" s="1088">
        <v>0</v>
      </c>
      <c r="I39" s="1088">
        <v>0</v>
      </c>
      <c r="J39" s="1088">
        <v>0</v>
      </c>
      <c r="K39" s="456"/>
      <c r="L39" s="456"/>
      <c r="M39" s="456"/>
    </row>
    <row r="40" spans="1:13" s="481" customFormat="1" ht="14.25" customHeight="1">
      <c r="A40" s="1531" t="s">
        <v>835</v>
      </c>
      <c r="B40" s="1531"/>
      <c r="C40" s="1531"/>
      <c r="D40" s="1531"/>
    </row>
    <row r="41" spans="1:13" s="481" customFormat="1" ht="14.25" customHeight="1">
      <c r="A41" s="1531" t="s">
        <v>551</v>
      </c>
      <c r="B41" s="1531"/>
      <c r="C41" s="1531"/>
      <c r="D41" s="1531"/>
      <c r="E41" s="1531"/>
    </row>
    <row r="42" spans="1:13" s="481" customFormat="1" ht="14.25" customHeight="1">
      <c r="A42" s="761" t="s">
        <v>605</v>
      </c>
      <c r="B42" s="761"/>
      <c r="C42" s="761"/>
      <c r="D42" s="761"/>
      <c r="E42" s="761"/>
    </row>
    <row r="43" spans="1:13" s="481" customFormat="1" ht="14.25" customHeight="1">
      <c r="A43" s="482" t="s">
        <v>552</v>
      </c>
    </row>
    <row r="46" spans="1:13">
      <c r="B46" s="484"/>
      <c r="C46" s="484"/>
      <c r="D46" s="484"/>
      <c r="E46" s="483"/>
      <c r="F46" s="483"/>
    </row>
    <row r="47" spans="1:13">
      <c r="B47" s="484"/>
      <c r="C47" s="484"/>
      <c r="D47" s="484"/>
      <c r="E47" s="483"/>
      <c r="F47" s="483"/>
    </row>
    <row r="48" spans="1:13">
      <c r="B48" s="484"/>
      <c r="C48" s="484"/>
      <c r="D48" s="484"/>
      <c r="E48" s="483"/>
      <c r="F48" s="483"/>
    </row>
  </sheetData>
  <mergeCells count="13">
    <mergeCell ref="E1:F1"/>
    <mergeCell ref="A12:F12"/>
    <mergeCell ref="A17:F17"/>
    <mergeCell ref="A22:F22"/>
    <mergeCell ref="A40:D40"/>
    <mergeCell ref="A41:E41"/>
    <mergeCell ref="A2:D2"/>
    <mergeCell ref="A3:D3"/>
    <mergeCell ref="A4:D4"/>
    <mergeCell ref="A5:A6"/>
    <mergeCell ref="A27:F27"/>
    <mergeCell ref="A31:F31"/>
    <mergeCell ref="A36:F36"/>
  </mergeCells>
  <hyperlinks>
    <hyperlink ref="A14" location="_edn3" display="_edn3"/>
    <hyperlink ref="A22" location="_edn4" display="_edn4"/>
    <hyperlink ref="G32" r:id="rId1"/>
    <hyperlink ref="G33:G35" r:id="rId2" display="http://mospi.nic.in/"/>
    <hyperlink ref="G29" r:id="rId3"/>
  </hyperlinks>
  <pageMargins left="0.25" right="0.25" top="1" bottom="1" header="0.5" footer="0.5"/>
  <pageSetup scale="88" orientation="portrait" r:id="rId4"/>
  <headerFooter alignWithMargins="0"/>
</worksheet>
</file>

<file path=xl/worksheets/sheet8.xml><?xml version="1.0" encoding="utf-8"?>
<worksheet xmlns="http://schemas.openxmlformats.org/spreadsheetml/2006/main" xmlns:r="http://schemas.openxmlformats.org/officeDocument/2006/relationships">
  <sheetPr codeName="Sheet8"/>
  <dimension ref="A1:I31"/>
  <sheetViews>
    <sheetView zoomScaleSheetLayoutView="115" workbookViewId="0">
      <selection activeCell="H22" sqref="H22"/>
    </sheetView>
  </sheetViews>
  <sheetFormatPr defaultColWidth="9.140625" defaultRowHeight="12.75"/>
  <cols>
    <col min="1" max="1" width="26" style="89" customWidth="1"/>
    <col min="2" max="2" width="7.7109375" style="89" customWidth="1"/>
    <col min="3" max="3" width="8.5703125" style="89" customWidth="1"/>
    <col min="4" max="4" width="7.85546875" style="89" customWidth="1"/>
    <col min="5" max="5" width="9.140625" style="89"/>
    <col min="6" max="6" width="8.85546875" style="89" customWidth="1"/>
    <col min="7" max="13" width="10.85546875" style="89" customWidth="1"/>
    <col min="14" max="16384" width="9.140625" style="89"/>
  </cols>
  <sheetData>
    <row r="1" spans="1:9" s="81" customFormat="1" ht="31.5" customHeight="1">
      <c r="A1" s="1173" t="s">
        <v>5</v>
      </c>
      <c r="B1" s="1173"/>
      <c r="C1" s="1173"/>
      <c r="D1" s="1173"/>
      <c r="E1" s="1173"/>
    </row>
    <row r="2" spans="1:9" s="82" customFormat="1" ht="15.75" customHeight="1">
      <c r="A2" s="1167" t="s">
        <v>137</v>
      </c>
      <c r="B2" s="1171" t="s">
        <v>610</v>
      </c>
      <c r="C2" s="1172"/>
      <c r="D2" s="1169">
        <v>42614</v>
      </c>
      <c r="E2" s="1170"/>
    </row>
    <row r="3" spans="1:9" s="85" customFormat="1" ht="30.75" customHeight="1">
      <c r="A3" s="1168"/>
      <c r="B3" s="656" t="s">
        <v>132</v>
      </c>
      <c r="C3" s="84" t="s">
        <v>138</v>
      </c>
      <c r="D3" s="629" t="s">
        <v>132</v>
      </c>
      <c r="E3" s="84" t="s">
        <v>138</v>
      </c>
    </row>
    <row r="4" spans="1:9">
      <c r="A4" s="86" t="s">
        <v>642</v>
      </c>
      <c r="B4" s="660">
        <v>2</v>
      </c>
      <c r="C4" s="660">
        <v>3059.19</v>
      </c>
      <c r="D4" s="660">
        <v>0</v>
      </c>
      <c r="E4" s="660">
        <v>0</v>
      </c>
      <c r="F4" s="87"/>
      <c r="G4" s="88"/>
      <c r="H4" s="88"/>
      <c r="I4" s="88" t="s">
        <v>674</v>
      </c>
    </row>
    <row r="5" spans="1:9" ht="12.75" customHeight="1">
      <c r="A5" s="90" t="s">
        <v>643</v>
      </c>
      <c r="B5" s="661">
        <v>0</v>
      </c>
      <c r="C5" s="661">
        <v>0</v>
      </c>
      <c r="D5" s="661">
        <v>0</v>
      </c>
      <c r="E5" s="661">
        <v>0</v>
      </c>
      <c r="F5" s="87"/>
      <c r="G5" s="88"/>
      <c r="H5" s="88"/>
      <c r="I5" s="88"/>
    </row>
    <row r="6" spans="1:9">
      <c r="A6" s="90" t="s">
        <v>644</v>
      </c>
      <c r="B6" s="661">
        <v>9</v>
      </c>
      <c r="C6" s="661">
        <v>23812.14</v>
      </c>
      <c r="D6" s="661">
        <v>2</v>
      </c>
      <c r="E6" s="661">
        <v>7199.79</v>
      </c>
      <c r="F6" s="87"/>
      <c r="G6" s="88"/>
      <c r="H6" s="88"/>
      <c r="I6" s="88"/>
    </row>
    <row r="7" spans="1:9">
      <c r="A7" s="90" t="s">
        <v>139</v>
      </c>
      <c r="B7" s="661">
        <v>8</v>
      </c>
      <c r="C7" s="661">
        <v>540.92999999999995</v>
      </c>
      <c r="D7" s="661">
        <v>7</v>
      </c>
      <c r="E7" s="661">
        <v>465.92999999999995</v>
      </c>
      <c r="F7" s="87"/>
      <c r="G7" s="88"/>
      <c r="H7" s="88"/>
      <c r="I7" s="88"/>
    </row>
    <row r="8" spans="1:9">
      <c r="A8" s="90" t="s">
        <v>140</v>
      </c>
      <c r="B8" s="661">
        <v>4</v>
      </c>
      <c r="C8" s="661">
        <v>449.13</v>
      </c>
      <c r="D8" s="661">
        <v>1</v>
      </c>
      <c r="E8" s="661">
        <v>21.23</v>
      </c>
      <c r="F8" s="87"/>
      <c r="G8" s="88"/>
      <c r="H8" s="88"/>
      <c r="I8" s="88"/>
    </row>
    <row r="9" spans="1:9">
      <c r="A9" s="90" t="s">
        <v>645</v>
      </c>
      <c r="B9" s="661">
        <v>2</v>
      </c>
      <c r="C9" s="661">
        <v>406</v>
      </c>
      <c r="D9" s="661">
        <v>1</v>
      </c>
      <c r="E9" s="661">
        <v>6</v>
      </c>
      <c r="F9" s="87"/>
      <c r="G9" s="88"/>
      <c r="H9" s="88"/>
      <c r="I9" s="88"/>
    </row>
    <row r="10" spans="1:9">
      <c r="A10" s="90" t="s">
        <v>646</v>
      </c>
      <c r="B10" s="661">
        <v>0</v>
      </c>
      <c r="C10" s="661">
        <v>0</v>
      </c>
      <c r="D10" s="661">
        <v>0</v>
      </c>
      <c r="E10" s="661">
        <v>0</v>
      </c>
      <c r="F10" s="87"/>
      <c r="G10" s="88"/>
      <c r="H10" s="88"/>
      <c r="I10" s="88"/>
    </row>
    <row r="11" spans="1:9">
      <c r="A11" s="90" t="s">
        <v>142</v>
      </c>
      <c r="B11" s="661">
        <v>4</v>
      </c>
      <c r="C11" s="661">
        <v>901.56000000000006</v>
      </c>
      <c r="D11" s="661">
        <v>3</v>
      </c>
      <c r="E11" s="661">
        <v>899.7</v>
      </c>
      <c r="F11" s="87"/>
      <c r="G11" s="88"/>
      <c r="H11" s="88"/>
      <c r="I11" s="88"/>
    </row>
    <row r="12" spans="1:9">
      <c r="A12" s="90" t="s">
        <v>141</v>
      </c>
      <c r="B12" s="661">
        <v>2</v>
      </c>
      <c r="C12" s="661">
        <v>510.11</v>
      </c>
      <c r="D12" s="661">
        <v>0</v>
      </c>
      <c r="E12" s="661">
        <v>0</v>
      </c>
      <c r="F12" s="87"/>
      <c r="G12" s="88"/>
      <c r="H12" s="88"/>
      <c r="I12" s="88"/>
    </row>
    <row r="13" spans="1:9">
      <c r="A13" s="90" t="s">
        <v>143</v>
      </c>
      <c r="B13" s="661">
        <v>1</v>
      </c>
      <c r="C13" s="661">
        <v>2.52</v>
      </c>
      <c r="D13" s="661">
        <v>0</v>
      </c>
      <c r="E13" s="661">
        <v>0</v>
      </c>
      <c r="F13" s="87"/>
      <c r="G13" s="88"/>
      <c r="H13" s="88"/>
      <c r="I13" s="88"/>
    </row>
    <row r="14" spans="1:9">
      <c r="A14" s="90" t="s">
        <v>647</v>
      </c>
      <c r="B14" s="661">
        <v>1</v>
      </c>
      <c r="C14" s="661">
        <v>1000</v>
      </c>
      <c r="D14" s="661">
        <v>0</v>
      </c>
      <c r="E14" s="661">
        <v>0</v>
      </c>
      <c r="F14" s="87"/>
      <c r="G14" s="88"/>
      <c r="H14" s="88"/>
      <c r="I14" s="88"/>
    </row>
    <row r="15" spans="1:9">
      <c r="A15" s="90" t="s">
        <v>144</v>
      </c>
      <c r="B15" s="661">
        <v>1</v>
      </c>
      <c r="C15" s="661">
        <v>750.54</v>
      </c>
      <c r="D15" s="661">
        <v>0</v>
      </c>
      <c r="E15" s="661">
        <v>0</v>
      </c>
      <c r="F15" s="87"/>
      <c r="G15" s="88"/>
      <c r="H15" s="88"/>
      <c r="I15" s="88"/>
    </row>
    <row r="16" spans="1:9">
      <c r="A16" s="90" t="s">
        <v>648</v>
      </c>
      <c r="B16" s="661">
        <v>3</v>
      </c>
      <c r="C16" s="661">
        <v>25.240000000000002</v>
      </c>
      <c r="D16" s="661">
        <v>2</v>
      </c>
      <c r="E16" s="661">
        <v>19.03</v>
      </c>
      <c r="F16" s="87"/>
      <c r="G16" s="88"/>
      <c r="H16" s="88"/>
      <c r="I16" s="88"/>
    </row>
    <row r="17" spans="1:9">
      <c r="A17" s="90" t="s">
        <v>649</v>
      </c>
      <c r="B17" s="661">
        <v>0</v>
      </c>
      <c r="C17" s="661">
        <v>0</v>
      </c>
      <c r="D17" s="661">
        <v>0</v>
      </c>
      <c r="E17" s="661">
        <v>0</v>
      </c>
      <c r="F17" s="87"/>
      <c r="G17" s="88"/>
      <c r="H17" s="88"/>
      <c r="I17" s="88"/>
    </row>
    <row r="18" spans="1:9">
      <c r="A18" s="90" t="s">
        <v>650</v>
      </c>
      <c r="B18" s="661">
        <v>1</v>
      </c>
      <c r="C18" s="661">
        <v>1236.3699999999999</v>
      </c>
      <c r="D18" s="661">
        <v>0</v>
      </c>
      <c r="E18" s="661">
        <v>0</v>
      </c>
      <c r="F18" s="87"/>
      <c r="G18" s="88"/>
      <c r="H18" s="88"/>
      <c r="I18" s="88"/>
    </row>
    <row r="19" spans="1:9">
      <c r="A19" s="90" t="s">
        <v>651</v>
      </c>
      <c r="B19" s="661">
        <v>17</v>
      </c>
      <c r="C19" s="661">
        <v>1087.9699999999998</v>
      </c>
      <c r="D19" s="661">
        <v>9</v>
      </c>
      <c r="E19" s="661">
        <v>497.86</v>
      </c>
      <c r="F19" s="87"/>
      <c r="G19" s="88"/>
      <c r="H19" s="88"/>
      <c r="I19" s="88"/>
    </row>
    <row r="20" spans="1:9">
      <c r="A20" s="90" t="s">
        <v>652</v>
      </c>
      <c r="B20" s="661">
        <v>2</v>
      </c>
      <c r="C20" s="661">
        <v>659.15</v>
      </c>
      <c r="D20" s="661">
        <v>1</v>
      </c>
      <c r="E20" s="661">
        <v>5.17</v>
      </c>
      <c r="F20" s="87"/>
      <c r="G20" s="88"/>
      <c r="H20" s="88"/>
      <c r="I20" s="88"/>
    </row>
    <row r="21" spans="1:9">
      <c r="A21" s="90" t="s">
        <v>145</v>
      </c>
      <c r="B21" s="661">
        <v>1</v>
      </c>
      <c r="C21" s="661">
        <v>11.22</v>
      </c>
      <c r="D21" s="661">
        <v>0</v>
      </c>
      <c r="E21" s="661">
        <v>0</v>
      </c>
      <c r="F21" s="87"/>
      <c r="G21" s="88"/>
      <c r="H21" s="88"/>
      <c r="I21" s="88"/>
    </row>
    <row r="22" spans="1:9">
      <c r="A22" s="90" t="s">
        <v>146</v>
      </c>
      <c r="B22" s="661">
        <v>9</v>
      </c>
      <c r="C22" s="661">
        <v>285.57</v>
      </c>
      <c r="D22" s="661">
        <v>5</v>
      </c>
      <c r="E22" s="661">
        <v>33.479999999999997</v>
      </c>
      <c r="F22" s="87"/>
      <c r="G22" s="88"/>
      <c r="H22" s="88"/>
      <c r="I22" s="88"/>
    </row>
    <row r="23" spans="1:9">
      <c r="A23" s="90" t="s">
        <v>658</v>
      </c>
      <c r="B23" s="661">
        <v>1</v>
      </c>
      <c r="C23" s="661">
        <v>3.58</v>
      </c>
      <c r="D23" s="661">
        <v>0</v>
      </c>
      <c r="E23" s="661">
        <v>0</v>
      </c>
      <c r="F23" s="87"/>
      <c r="G23" s="88"/>
      <c r="H23" s="88"/>
      <c r="I23" s="88"/>
    </row>
    <row r="24" spans="1:9" ht="13.5" customHeight="1">
      <c r="A24" s="90" t="s">
        <v>659</v>
      </c>
      <c r="B24" s="661">
        <v>1</v>
      </c>
      <c r="C24" s="661">
        <v>1038.8800000000001</v>
      </c>
      <c r="D24" s="661">
        <v>0</v>
      </c>
      <c r="E24" s="661">
        <v>0</v>
      </c>
      <c r="F24" s="87"/>
      <c r="G24" s="88"/>
      <c r="H24" s="88"/>
      <c r="I24" s="88"/>
    </row>
    <row r="25" spans="1:9" ht="13.5" customHeight="1">
      <c r="A25" s="90" t="s">
        <v>774</v>
      </c>
      <c r="B25" s="666">
        <v>1</v>
      </c>
      <c r="C25" s="666">
        <v>6056.79</v>
      </c>
      <c r="D25" s="666">
        <v>1</v>
      </c>
      <c r="E25" s="667">
        <v>6056.79</v>
      </c>
      <c r="F25" s="87"/>
      <c r="G25" s="88"/>
      <c r="H25" s="88"/>
      <c r="I25" s="88"/>
    </row>
    <row r="26" spans="1:9" s="93" customFormat="1">
      <c r="A26" s="91" t="s">
        <v>114</v>
      </c>
      <c r="B26" s="92">
        <v>70</v>
      </c>
      <c r="C26" s="92">
        <v>41836.890000000007</v>
      </c>
      <c r="D26" s="92">
        <v>32</v>
      </c>
      <c r="E26" s="92">
        <v>15204.98</v>
      </c>
      <c r="F26" s="88"/>
      <c r="G26" s="88"/>
      <c r="H26" s="88"/>
    </row>
    <row r="27" spans="1:9" s="662" customFormat="1" ht="15" customHeight="1">
      <c r="A27" s="796" t="s">
        <v>782</v>
      </c>
    </row>
    <row r="28" spans="1:9" ht="12" customHeight="1">
      <c r="A28" s="94" t="s">
        <v>102</v>
      </c>
    </row>
    <row r="29" spans="1:9">
      <c r="A29" s="95"/>
    </row>
    <row r="30" spans="1:9" ht="14.25" customHeight="1"/>
    <row r="31" spans="1:9" ht="14.25" customHeight="1"/>
  </sheetData>
  <mergeCells count="4">
    <mergeCell ref="A2:A3"/>
    <mergeCell ref="D2:E2"/>
    <mergeCell ref="B2:C2"/>
    <mergeCell ref="A1:E1"/>
  </mergeCells>
  <pageMargins left="0.75" right="0.75" top="1" bottom="1" header="0.5" footer="0.5"/>
  <pageSetup scale="90"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9"/>
  <dimension ref="A1:AE14"/>
  <sheetViews>
    <sheetView zoomScaleSheetLayoutView="100" workbookViewId="0">
      <selection activeCell="F26" sqref="F26"/>
    </sheetView>
  </sheetViews>
  <sheetFormatPr defaultColWidth="9.140625" defaultRowHeight="12.75"/>
  <cols>
    <col min="1" max="1" width="7.42578125" style="107" customWidth="1"/>
    <col min="2" max="2" width="6.7109375" style="107" customWidth="1"/>
    <col min="3" max="3" width="8.140625" style="107" customWidth="1"/>
    <col min="4" max="4" width="6.28515625" style="107" customWidth="1"/>
    <col min="5" max="5" width="8.140625" style="107" customWidth="1"/>
    <col min="6" max="6" width="6.140625" style="107" customWidth="1"/>
    <col min="7" max="7" width="8.42578125" style="107" customWidth="1"/>
    <col min="8" max="8" width="6" style="107" customWidth="1"/>
    <col min="9" max="9" width="8" style="107" customWidth="1"/>
    <col min="10" max="10" width="6.7109375" style="107" customWidth="1"/>
    <col min="11" max="11" width="8" style="107" customWidth="1"/>
    <col min="12" max="12" width="6.140625" style="107" customWidth="1"/>
    <col min="13" max="13" width="8.28515625" style="107" customWidth="1"/>
    <col min="14" max="14" width="6.140625" style="107" customWidth="1"/>
    <col min="15" max="15" width="8.42578125" style="107" customWidth="1"/>
    <col min="16" max="16" width="9.140625" style="107"/>
    <col min="17" max="17" width="9.5703125" style="107" bestFit="1" customWidth="1"/>
    <col min="18" max="18" width="9.28515625" style="107" bestFit="1" customWidth="1"/>
    <col min="19" max="19" width="9.5703125" style="107" bestFit="1" customWidth="1"/>
    <col min="20" max="20" width="9.28515625" style="107" bestFit="1" customWidth="1"/>
    <col min="21" max="21" width="9.5703125" style="107" bestFit="1" customWidth="1"/>
    <col min="22" max="26" width="9.28515625" style="107" bestFit="1" customWidth="1"/>
    <col min="27" max="27" width="9.5703125" style="107" bestFit="1" customWidth="1"/>
    <col min="28" max="28" width="9.28515625" style="107" bestFit="1" customWidth="1"/>
    <col min="29" max="29" width="9.5703125" style="107" bestFit="1" customWidth="1"/>
    <col min="30" max="31" width="9.28515625" style="107" bestFit="1" customWidth="1"/>
    <col min="32" max="16384" width="9.140625" style="107"/>
  </cols>
  <sheetData>
    <row r="1" spans="1:31" s="96" customFormat="1" ht="18.75" customHeight="1">
      <c r="A1" s="1175" t="s">
        <v>6</v>
      </c>
      <c r="B1" s="1175"/>
      <c r="C1" s="1175"/>
      <c r="D1" s="1175"/>
      <c r="E1" s="1175"/>
      <c r="F1" s="1175"/>
      <c r="G1" s="1175"/>
      <c r="H1" s="1175"/>
      <c r="I1" s="1175"/>
      <c r="J1" s="1175"/>
      <c r="K1" s="1175"/>
      <c r="L1" s="1175"/>
      <c r="M1" s="1175"/>
      <c r="N1" s="1175"/>
      <c r="O1" s="1175"/>
    </row>
    <row r="2" spans="1:31" s="668" customFormat="1" ht="14.25" customHeight="1">
      <c r="A2" s="1176" t="s">
        <v>148</v>
      </c>
      <c r="B2" s="1179" t="s">
        <v>149</v>
      </c>
      <c r="C2" s="1180"/>
      <c r="D2" s="1161" t="s">
        <v>150</v>
      </c>
      <c r="E2" s="1161"/>
      <c r="F2" s="1161"/>
      <c r="G2" s="1161"/>
      <c r="H2" s="1183" t="s">
        <v>151</v>
      </c>
      <c r="I2" s="1184"/>
      <c r="J2" s="1184"/>
      <c r="K2" s="1184"/>
      <c r="L2" s="1184"/>
      <c r="M2" s="1184"/>
      <c r="N2" s="1184"/>
      <c r="O2" s="1185"/>
    </row>
    <row r="3" spans="1:31" s="50" customFormat="1" ht="13.5" customHeight="1">
      <c r="A3" s="1177"/>
      <c r="B3" s="1181"/>
      <c r="C3" s="1182"/>
      <c r="D3" s="1174" t="s">
        <v>152</v>
      </c>
      <c r="E3" s="1174"/>
      <c r="F3" s="1174" t="s">
        <v>153</v>
      </c>
      <c r="G3" s="1174"/>
      <c r="H3" s="1174" t="s">
        <v>154</v>
      </c>
      <c r="I3" s="1174"/>
      <c r="J3" s="1174" t="s">
        <v>155</v>
      </c>
      <c r="K3" s="1174"/>
      <c r="L3" s="1174" t="s">
        <v>156</v>
      </c>
      <c r="M3" s="1174"/>
      <c r="N3" s="1174" t="s">
        <v>157</v>
      </c>
      <c r="O3" s="1174"/>
    </row>
    <row r="4" spans="1:31" s="97" customFormat="1" ht="32.25" customHeight="1">
      <c r="A4" s="1178"/>
      <c r="B4" s="83" t="s">
        <v>134</v>
      </c>
      <c r="C4" s="84" t="s">
        <v>138</v>
      </c>
      <c r="D4" s="83" t="s">
        <v>134</v>
      </c>
      <c r="E4" s="84" t="s">
        <v>138</v>
      </c>
      <c r="F4" s="83" t="s">
        <v>134</v>
      </c>
      <c r="G4" s="84" t="s">
        <v>138</v>
      </c>
      <c r="H4" s="83" t="s">
        <v>134</v>
      </c>
      <c r="I4" s="84" t="s">
        <v>138</v>
      </c>
      <c r="J4" s="83" t="s">
        <v>134</v>
      </c>
      <c r="K4" s="84" t="s">
        <v>138</v>
      </c>
      <c r="L4" s="83" t="s">
        <v>134</v>
      </c>
      <c r="M4" s="84" t="s">
        <v>138</v>
      </c>
      <c r="N4" s="83" t="s">
        <v>134</v>
      </c>
      <c r="O4" s="84" t="s">
        <v>138</v>
      </c>
    </row>
    <row r="5" spans="1:31" s="99" customFormat="1" ht="17.25" customHeight="1">
      <c r="A5" s="45" t="s">
        <v>609</v>
      </c>
      <c r="B5" s="98">
        <v>108</v>
      </c>
      <c r="C5" s="98">
        <v>58166.240000000005</v>
      </c>
      <c r="D5" s="98">
        <v>87</v>
      </c>
      <c r="E5" s="98">
        <v>24053.860000000004</v>
      </c>
      <c r="F5" s="98">
        <v>21</v>
      </c>
      <c r="G5" s="98">
        <v>34112.380000000005</v>
      </c>
      <c r="H5" s="98">
        <v>22</v>
      </c>
      <c r="I5" s="98">
        <v>32379.82</v>
      </c>
      <c r="J5" s="98">
        <v>4</v>
      </c>
      <c r="K5" s="98">
        <v>583.89</v>
      </c>
      <c r="L5" s="98">
        <v>60</v>
      </c>
      <c r="M5" s="98">
        <v>18779.75</v>
      </c>
      <c r="N5" s="98">
        <v>22</v>
      </c>
      <c r="O5" s="98">
        <v>6425.35</v>
      </c>
      <c r="Q5" s="68"/>
      <c r="R5" s="68"/>
      <c r="S5" s="68"/>
      <c r="T5" s="68"/>
      <c r="U5" s="68"/>
      <c r="V5" s="68"/>
      <c r="W5" s="68"/>
      <c r="X5" s="68"/>
      <c r="Y5" s="68"/>
      <c r="Z5" s="68"/>
      <c r="AA5" s="68"/>
      <c r="AB5" s="68"/>
      <c r="AC5" s="68"/>
      <c r="AD5" s="68"/>
      <c r="AE5" s="68"/>
    </row>
    <row r="6" spans="1:31" s="99" customFormat="1" ht="17.25" customHeight="1">
      <c r="A6" s="45" t="s">
        <v>610</v>
      </c>
      <c r="B6" s="98">
        <v>70</v>
      </c>
      <c r="C6" s="98">
        <v>41836.89</v>
      </c>
      <c r="D6" s="98">
        <v>60</v>
      </c>
      <c r="E6" s="98">
        <v>17935.519999999997</v>
      </c>
      <c r="F6" s="98">
        <v>10</v>
      </c>
      <c r="G6" s="98">
        <v>23901.370000000003</v>
      </c>
      <c r="H6" s="98">
        <v>9</v>
      </c>
      <c r="I6" s="98">
        <v>534.83000000000004</v>
      </c>
      <c r="J6" s="98">
        <v>3</v>
      </c>
      <c r="K6" s="98">
        <v>318.53999999999996</v>
      </c>
      <c r="L6" s="98">
        <v>46</v>
      </c>
      <c r="M6" s="98">
        <v>36084.83</v>
      </c>
      <c r="N6" s="98">
        <v>12</v>
      </c>
      <c r="O6" s="98">
        <v>4898.6900000000005</v>
      </c>
      <c r="Q6" s="68"/>
      <c r="R6" s="68"/>
      <c r="S6" s="68"/>
      <c r="T6" s="68"/>
      <c r="U6" s="68"/>
      <c r="V6" s="68"/>
      <c r="W6" s="68"/>
      <c r="X6" s="68"/>
      <c r="Y6" s="68"/>
      <c r="Z6" s="68"/>
      <c r="AA6" s="68"/>
      <c r="AB6" s="68"/>
      <c r="AC6" s="68"/>
      <c r="AD6" s="68"/>
      <c r="AE6" s="68"/>
    </row>
    <row r="7" spans="1:31" s="99" customFormat="1" ht="17.25" customHeight="1">
      <c r="A7" s="48">
        <v>42474</v>
      </c>
      <c r="B7" s="100">
        <v>5</v>
      </c>
      <c r="C7" s="100">
        <v>3571.9</v>
      </c>
      <c r="D7" s="100">
        <v>5</v>
      </c>
      <c r="E7" s="100">
        <v>3571.9</v>
      </c>
      <c r="F7" s="100">
        <v>0</v>
      </c>
      <c r="G7" s="100">
        <v>0</v>
      </c>
      <c r="H7" s="100">
        <v>0</v>
      </c>
      <c r="I7" s="100">
        <v>0</v>
      </c>
      <c r="J7" s="100">
        <v>0</v>
      </c>
      <c r="K7" s="100">
        <v>0</v>
      </c>
      <c r="L7" s="100">
        <v>3</v>
      </c>
      <c r="M7" s="100">
        <v>512.71</v>
      </c>
      <c r="N7" s="100">
        <v>2</v>
      </c>
      <c r="O7" s="100">
        <v>3059.19</v>
      </c>
      <c r="Q7" s="101"/>
      <c r="R7" s="101"/>
      <c r="S7" s="101"/>
      <c r="T7" s="101"/>
      <c r="U7" s="101"/>
      <c r="V7" s="101"/>
      <c r="W7" s="101"/>
      <c r="X7" s="101"/>
      <c r="Y7" s="101"/>
      <c r="Z7" s="101"/>
      <c r="AA7" s="101"/>
      <c r="AB7" s="101"/>
      <c r="AC7" s="101"/>
      <c r="AD7" s="101"/>
      <c r="AE7" s="101"/>
    </row>
    <row r="8" spans="1:31" s="99" customFormat="1" ht="17.25" customHeight="1">
      <c r="A8" s="48">
        <v>42504</v>
      </c>
      <c r="B8" s="100">
        <v>8</v>
      </c>
      <c r="C8" s="100">
        <v>1746.1100000000001</v>
      </c>
      <c r="D8" s="100">
        <v>5</v>
      </c>
      <c r="E8" s="100">
        <v>846.73</v>
      </c>
      <c r="F8" s="100">
        <v>3</v>
      </c>
      <c r="G8" s="100">
        <v>899.38</v>
      </c>
      <c r="H8" s="100">
        <v>0</v>
      </c>
      <c r="I8" s="100">
        <v>0</v>
      </c>
      <c r="J8" s="100">
        <v>0</v>
      </c>
      <c r="K8" s="100">
        <v>0</v>
      </c>
      <c r="L8" s="100">
        <v>4</v>
      </c>
      <c r="M8" s="100">
        <v>771.73</v>
      </c>
      <c r="N8" s="100">
        <v>4</v>
      </c>
      <c r="O8" s="100">
        <v>974.38</v>
      </c>
      <c r="Q8" s="101"/>
      <c r="R8" s="101"/>
      <c r="S8" s="101"/>
      <c r="T8" s="101"/>
      <c r="U8" s="101"/>
      <c r="V8" s="101"/>
      <c r="W8" s="101"/>
      <c r="X8" s="101"/>
      <c r="Y8" s="101"/>
      <c r="Z8" s="101"/>
      <c r="AA8" s="101"/>
      <c r="AB8" s="101"/>
      <c r="AC8" s="101"/>
      <c r="AD8" s="101"/>
      <c r="AE8" s="101"/>
    </row>
    <row r="9" spans="1:31" s="99" customFormat="1" ht="17.25" customHeight="1">
      <c r="A9" s="48">
        <v>42535</v>
      </c>
      <c r="B9" s="100">
        <v>11</v>
      </c>
      <c r="C9" s="100">
        <v>2518.44</v>
      </c>
      <c r="D9" s="100">
        <v>10</v>
      </c>
      <c r="E9" s="100">
        <v>1518.44</v>
      </c>
      <c r="F9" s="100">
        <v>1</v>
      </c>
      <c r="G9" s="100">
        <v>1000</v>
      </c>
      <c r="H9" s="100">
        <v>2</v>
      </c>
      <c r="I9" s="100">
        <v>13.87</v>
      </c>
      <c r="J9" s="100">
        <v>0</v>
      </c>
      <c r="K9" s="100">
        <v>0</v>
      </c>
      <c r="L9" s="100">
        <v>7</v>
      </c>
      <c r="M9" s="100">
        <v>2100.9899999999998</v>
      </c>
      <c r="N9" s="100">
        <v>2</v>
      </c>
      <c r="O9" s="100">
        <v>403.58</v>
      </c>
      <c r="Q9" s="101"/>
      <c r="R9" s="101"/>
      <c r="S9" s="101"/>
      <c r="T9" s="101"/>
      <c r="U9" s="101"/>
      <c r="V9" s="101"/>
      <c r="W9" s="101"/>
      <c r="X9" s="101"/>
      <c r="Y9" s="101"/>
      <c r="Z9" s="101"/>
      <c r="AA9" s="101"/>
      <c r="AB9" s="101"/>
      <c r="AC9" s="101"/>
      <c r="AD9" s="101"/>
      <c r="AE9" s="101"/>
    </row>
    <row r="10" spans="1:31" s="99" customFormat="1" ht="17.25" customHeight="1">
      <c r="A10" s="48">
        <v>42552</v>
      </c>
      <c r="B10" s="100">
        <v>4</v>
      </c>
      <c r="C10" s="100">
        <v>2159.08</v>
      </c>
      <c r="D10" s="100">
        <v>3</v>
      </c>
      <c r="E10" s="100">
        <v>1659.08</v>
      </c>
      <c r="F10" s="100">
        <v>1</v>
      </c>
      <c r="G10" s="100">
        <v>500</v>
      </c>
      <c r="H10" s="100">
        <v>0</v>
      </c>
      <c r="I10" s="100">
        <v>0</v>
      </c>
      <c r="J10" s="100">
        <v>0</v>
      </c>
      <c r="K10" s="100">
        <v>0</v>
      </c>
      <c r="L10" s="100">
        <v>4</v>
      </c>
      <c r="M10" s="100">
        <v>2159.0799999999995</v>
      </c>
      <c r="N10" s="100">
        <v>0</v>
      </c>
      <c r="O10" s="100">
        <v>0</v>
      </c>
      <c r="Q10" s="101"/>
      <c r="R10" s="101"/>
      <c r="S10" s="101"/>
      <c r="T10" s="101"/>
      <c r="U10" s="101"/>
      <c r="V10" s="101"/>
      <c r="W10" s="101"/>
      <c r="X10" s="101"/>
      <c r="Y10" s="101"/>
      <c r="Z10" s="101"/>
      <c r="AA10" s="101"/>
      <c r="AB10" s="101"/>
      <c r="AC10" s="101"/>
      <c r="AD10" s="101"/>
      <c r="AE10" s="101"/>
    </row>
    <row r="11" spans="1:31" s="99" customFormat="1" ht="17.25" customHeight="1">
      <c r="A11" s="48">
        <v>42583</v>
      </c>
      <c r="B11" s="100">
        <v>10</v>
      </c>
      <c r="C11" s="100">
        <v>16636.38</v>
      </c>
      <c r="D11" s="100">
        <v>8</v>
      </c>
      <c r="E11" s="100">
        <v>2636.38</v>
      </c>
      <c r="F11" s="100">
        <v>2</v>
      </c>
      <c r="G11" s="100">
        <v>14000</v>
      </c>
      <c r="H11" s="100">
        <v>0</v>
      </c>
      <c r="I11" s="100">
        <v>0</v>
      </c>
      <c r="J11" s="100">
        <v>0</v>
      </c>
      <c r="K11" s="100">
        <v>0</v>
      </c>
      <c r="L11" s="100">
        <v>9</v>
      </c>
      <c r="M11" s="100">
        <v>16397.260000000002</v>
      </c>
      <c r="N11" s="100">
        <v>1</v>
      </c>
      <c r="O11" s="100">
        <v>239.12</v>
      </c>
      <c r="Q11" s="101"/>
      <c r="R11" s="101"/>
      <c r="S11" s="101"/>
      <c r="T11" s="101"/>
      <c r="U11" s="101"/>
      <c r="V11" s="101"/>
      <c r="W11" s="101"/>
      <c r="X11" s="101"/>
      <c r="Y11" s="101"/>
      <c r="Z11" s="101"/>
      <c r="AA11" s="101"/>
      <c r="AB11" s="101"/>
      <c r="AC11" s="101"/>
      <c r="AD11" s="101"/>
      <c r="AE11" s="101"/>
    </row>
    <row r="12" spans="1:31" s="99" customFormat="1" ht="17.25" customHeight="1">
      <c r="A12" s="48">
        <v>42614</v>
      </c>
      <c r="B12" s="100">
        <v>32</v>
      </c>
      <c r="C12" s="100">
        <v>15204.98</v>
      </c>
      <c r="D12" s="100">
        <v>29</v>
      </c>
      <c r="E12" s="100">
        <v>7702.99</v>
      </c>
      <c r="F12" s="100">
        <v>3</v>
      </c>
      <c r="G12" s="100">
        <v>7501.99</v>
      </c>
      <c r="H12" s="100">
        <v>7</v>
      </c>
      <c r="I12" s="100">
        <v>520.96</v>
      </c>
      <c r="J12" s="100">
        <v>3</v>
      </c>
      <c r="K12" s="100">
        <v>318.53999999999996</v>
      </c>
      <c r="L12" s="100">
        <v>19</v>
      </c>
      <c r="M12" s="100">
        <v>14143.060000000001</v>
      </c>
      <c r="N12" s="100">
        <v>3</v>
      </c>
      <c r="O12" s="100">
        <v>222.42</v>
      </c>
      <c r="Q12" s="101"/>
      <c r="R12" s="101"/>
      <c r="S12" s="101"/>
      <c r="T12" s="101"/>
      <c r="U12" s="101"/>
      <c r="V12" s="101"/>
      <c r="W12" s="101"/>
      <c r="X12" s="101"/>
      <c r="Y12" s="101"/>
      <c r="Z12" s="101"/>
      <c r="AA12" s="101"/>
      <c r="AB12" s="101"/>
      <c r="AC12" s="101"/>
      <c r="AD12" s="101"/>
      <c r="AE12" s="101"/>
    </row>
    <row r="13" spans="1:31" s="102" customFormat="1" ht="13.5" customHeight="1">
      <c r="A13" s="796" t="s">
        <v>782</v>
      </c>
      <c r="B13" s="103"/>
      <c r="C13" s="103"/>
      <c r="D13" s="103"/>
      <c r="E13" s="103"/>
      <c r="F13" s="103"/>
      <c r="G13" s="103"/>
      <c r="H13" s="103"/>
      <c r="I13" s="103"/>
      <c r="J13" s="103"/>
      <c r="K13" s="103"/>
      <c r="L13" s="103"/>
      <c r="M13" s="103"/>
      <c r="N13" s="103"/>
      <c r="O13" s="103"/>
    </row>
    <row r="14" spans="1:31" s="106" customFormat="1" ht="13.5" customHeight="1">
      <c r="A14" s="104" t="s">
        <v>102</v>
      </c>
      <c r="B14" s="103"/>
      <c r="C14" s="103"/>
      <c r="D14" s="103"/>
      <c r="E14" s="105"/>
      <c r="F14" s="103"/>
      <c r="G14" s="103"/>
      <c r="H14" s="103"/>
      <c r="I14" s="103"/>
      <c r="J14" s="103"/>
      <c r="K14" s="103"/>
      <c r="L14" s="103"/>
      <c r="M14" s="103"/>
      <c r="N14" s="103"/>
      <c r="O14" s="105"/>
    </row>
  </sheetData>
  <mergeCells count="11">
    <mergeCell ref="N3:O3"/>
    <mergeCell ref="A1:O1"/>
    <mergeCell ref="A2:A4"/>
    <mergeCell ref="B2:C3"/>
    <mergeCell ref="D2:G2"/>
    <mergeCell ref="H2:O2"/>
    <mergeCell ref="D3:E3"/>
    <mergeCell ref="F3:G3"/>
    <mergeCell ref="H3:I3"/>
    <mergeCell ref="J3:K3"/>
    <mergeCell ref="L3:M3"/>
  </mergeCells>
  <pageMargins left="0.75" right="0.75" top="1" bottom="1" header="0.5" footer="0.5"/>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71</vt:i4>
      </vt:variant>
      <vt:variant>
        <vt:lpstr>Named Ranges</vt:lpstr>
      </vt:variant>
      <vt:variant>
        <vt:i4>68</vt:i4>
      </vt:variant>
    </vt:vector>
  </HeadingPairs>
  <TitlesOfParts>
    <vt:vector size="139" baseType="lpstr">
      <vt:lpstr>Tables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'49'!Print_Area</vt:lpstr>
      <vt:lpstr>'5'!Print_Area</vt:lpstr>
      <vt:lpstr>'51'!Print_Area</vt:lpstr>
      <vt:lpstr>'52'!Print_Area</vt:lpstr>
      <vt:lpstr>'53'!Print_Area</vt:lpstr>
      <vt:lpstr>'54'!Print_Area</vt:lpstr>
      <vt:lpstr>'55'!Print_Area</vt:lpstr>
      <vt:lpstr>'56'!Print_Area</vt:lpstr>
      <vt:lpstr>'58'!Print_Area</vt:lpstr>
      <vt:lpstr>'59'!Print_Area</vt:lpstr>
      <vt:lpstr>'6'!Print_Area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'7'!Print_Area</vt:lpstr>
      <vt:lpstr>'70'!Print_Area</vt:lpstr>
      <vt:lpstr>'8'!Print_Area</vt:lpstr>
      <vt:lpstr>'9'!Print_Area</vt:lpstr>
      <vt:lpstr>Tables!Print_Area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Somrita Naskar</dc:creator>
  <cp:lastModifiedBy>1171</cp:lastModifiedBy>
  <cp:lastPrinted>2016-02-29T07:14:52Z</cp:lastPrinted>
  <dcterms:created xsi:type="dcterms:W3CDTF">2016-02-23T04:41:08Z</dcterms:created>
  <dcterms:modified xsi:type="dcterms:W3CDTF">2016-11-18T10:53:28Z</dcterms:modified>
</cp:coreProperties>
</file>