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75" windowWidth="11415" windowHeight="7935" activeTab="0"/>
  </bookViews>
  <sheets>
    <sheet name="Sheet1" sheetId="1" r:id="rId1"/>
    <sheet name="Sheet2" sheetId="2" r:id="rId2"/>
    <sheet name="Sheet3" sheetId="3" r:id="rId3"/>
  </sheets>
  <definedNames>
    <definedName name="DBSBank" localSheetId="0">'Sheet1'!$C$1</definedName>
  </definedNames>
  <calcPr calcId="124519"/>
</workbook>
</file>

<file path=xl/sharedStrings.xml><?xml version="1.0" encoding="utf-8"?>
<sst xmlns="http://schemas.openxmlformats.org/spreadsheetml/2006/main" count="137" uniqueCount="136">
  <si>
    <t xml:space="preserve">Sl No </t>
  </si>
  <si>
    <t>Bidding Centre</t>
  </si>
  <si>
    <t>Branch Address</t>
  </si>
  <si>
    <t>Contact Person</t>
  </si>
  <si>
    <t>Contact Number</t>
  </si>
  <si>
    <t>Fax No</t>
  </si>
  <si>
    <t>E_mail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</si>
  <si>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 </t>
    </r>
  </si>
  <si>
    <t>MUMBAI</t>
  </si>
  <si>
    <r>
      <t>3</t>
    </r>
    <r>
      <rPr>
        <vertAlign val="superscript"/>
        <sz val="10"/>
        <color rgb="FF333333"/>
        <rFont val="Arial"/>
        <family val="2"/>
      </rPr>
      <t>rd</t>
    </r>
    <r>
      <rPr>
        <sz val="10"/>
        <color rgb="FF333333"/>
        <rFont val="Arial"/>
        <family val="2"/>
      </rPr>
      <t xml:space="preserve"> Floor Fort, House 221, Dr. D.N. Road, Fort, Mumbai 400 001</t>
    </r>
  </si>
  <si>
    <r>
      <t>1.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Amol Natekar</t>
    </r>
  </si>
  <si>
    <r>
      <t>2.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Praveen Salian</t>
    </r>
  </si>
  <si>
    <r>
      <t>3.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Saumil Mody</t>
    </r>
  </si>
  <si>
    <r>
      <t>4.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Parvez Daruwalla</t>
    </r>
  </si>
  <si>
    <r>
      <t>5.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Nitin Bhujbalrao</t>
    </r>
  </si>
  <si>
    <r>
      <t>6.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Mustafa Sanchawala</t>
    </r>
  </si>
  <si>
    <t>022- 66131213</t>
  </si>
  <si>
    <t>022-66388821</t>
  </si>
  <si>
    <t>022-67528382</t>
  </si>
  <si>
    <t>022-67528466</t>
  </si>
  <si>
    <t>022-66388865</t>
  </si>
  <si>
    <t>022-66178973</t>
  </si>
  <si>
    <t>022-67528470</t>
  </si>
  <si>
    <t>amolnatekar@dbs.com</t>
  </si>
  <si>
    <t>Praveensalian@dbs.com</t>
  </si>
  <si>
    <t>Saumilmody@dbs.com</t>
  </si>
  <si>
    <t>parvez@dbs.com</t>
  </si>
  <si>
    <t>nitinbhujbalrao@dbs.com</t>
  </si>
  <si>
    <t>mustafa@dbs.com</t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</si>
  <si>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 </t>
    </r>
  </si>
  <si>
    <t>Chennai</t>
  </si>
  <si>
    <t>DBS Bank Ltd, 806, Anna Salai, Chennai – 600 002</t>
  </si>
  <si>
    <t>V Moorthy / Gopala Krishna</t>
  </si>
  <si>
    <t xml:space="preserve">+91 44 6656 8879 </t>
  </si>
  <si>
    <t>+91 44 6656 8899</t>
  </si>
  <si>
    <t>vmoorthy@dbs.com</t>
  </si>
  <si>
    <t>gopalakrishna@dbs.com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</si>
  <si>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 </t>
    </r>
  </si>
  <si>
    <t>Bangalore</t>
  </si>
  <si>
    <t>Salarpuria Windsor, No 3 Ulsoor Road, Bangalore 560043</t>
  </si>
  <si>
    <t>Susan Mathews</t>
  </si>
  <si>
    <t>Liza Varghese</t>
  </si>
  <si>
    <t>080-6632 8878</t>
  </si>
  <si>
    <t>080-6632 8802</t>
  </si>
  <si>
    <t>080-6632 8899</t>
  </si>
  <si>
    <t>susanmathews@dbs.com</t>
  </si>
  <si>
    <t>lizaanne@dbs.com</t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</si>
  <si>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 </t>
    </r>
  </si>
  <si>
    <t>Kolkata</t>
  </si>
  <si>
    <t>DBS Bank Ltd.,</t>
  </si>
  <si>
    <t>4A, Little Russell Street, Kolkata - 700071</t>
  </si>
  <si>
    <t>Biswajit Nath / Arijit Basu</t>
  </si>
  <si>
    <t xml:space="preserve">+ 91 33 6621 8805 / </t>
  </si>
  <si>
    <t>+ 91 33 6621 8853</t>
  </si>
  <si>
    <t>+ 91 33 6621 8899</t>
  </si>
  <si>
    <t>biswajitnath@dbs.com</t>
  </si>
  <si>
    <t>arijitbasu@dbs.com</t>
  </si>
  <si>
    <r>
      <t>5.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 </t>
    </r>
  </si>
  <si>
    <t>Delhi</t>
  </si>
  <si>
    <t>DBS Bank Ltd</t>
  </si>
  <si>
    <t>Upper Ground Floor, Birla Tower,</t>
  </si>
  <si>
    <t>25, Barakhamba Road, New Delhi 110 001</t>
  </si>
  <si>
    <t>Amit Kohli</t>
  </si>
  <si>
    <t>Kapil Mathur</t>
  </si>
  <si>
    <t>+91 11 30418814</t>
  </si>
  <si>
    <t>+91 11 30418808</t>
  </si>
  <si>
    <t>+91 11 3041 8899</t>
  </si>
  <si>
    <t>Amitkohli@dbs.com;</t>
  </si>
  <si>
    <t>kapilmathur@dbs.com</t>
  </si>
  <si>
    <r>
      <t>6.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 </t>
    </r>
  </si>
  <si>
    <t>Surat</t>
  </si>
  <si>
    <t>DBS Bank Ltd., 2nd Floor, Shree Ambica Auto, GIDC Bhatpore, Opp. ONGC Hazira, Surat-394510.</t>
  </si>
  <si>
    <t>Kamal Joshi</t>
  </si>
  <si>
    <t>Kushal Upadhyay</t>
  </si>
  <si>
    <t>0261 6675 409</t>
  </si>
  <si>
    <t>0261 6675 401</t>
  </si>
  <si>
    <t>0261 6675 454</t>
  </si>
  <si>
    <t xml:space="preserve">kamaljoshi@dbs.com </t>
  </si>
  <si>
    <t>kushalupadhyay@dbs.com</t>
  </si>
  <si>
    <r>
      <t>7.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 </t>
    </r>
  </si>
  <si>
    <t>Nasik</t>
  </si>
  <si>
    <t>40/1/A/1, Jolly Plaza, Howson Road, Deolali Camp, Nasik Road, Nasik – 422401</t>
  </si>
  <si>
    <t>Vishal Mantri</t>
  </si>
  <si>
    <t>Deven Deulgaonkar</t>
  </si>
  <si>
    <t>vishalmantri@dbs.com</t>
  </si>
  <si>
    <t>deven@dbs.com</t>
  </si>
  <si>
    <r>
      <t>8.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 </t>
    </r>
  </si>
  <si>
    <t>Cuddalore</t>
  </si>
  <si>
    <t xml:space="preserve">DBS Bank Ltd, </t>
  </si>
  <si>
    <t> #01, ANUGRAHA SATELLITE TOWNSHIP,</t>
  </si>
  <si>
    <t> NEAR THAVALAKUPPAM,</t>
  </si>
  <si>
    <t> PERIYAKATTUPALAYAM,</t>
  </si>
  <si>
    <t> CUDDALORE-605 007.</t>
  </si>
  <si>
    <t> Tel: 04142 - 305120 Extn (15120)</t>
  </si>
  <si>
    <t>Ganesh Raman</t>
  </si>
  <si>
    <t>Dhanancheyan</t>
  </si>
  <si>
    <t>+91 9884030445</t>
  </si>
  <si>
    <t>+91 8939954645</t>
  </si>
  <si>
    <t>ganeshraman@dbs.com</t>
  </si>
  <si>
    <t>dhanancheyan@dbs.com</t>
  </si>
  <si>
    <r>
      <t>9.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 </t>
    </r>
  </si>
  <si>
    <t>Moradabad</t>
  </si>
  <si>
    <t>8 K.M.Milestone, Naya Moradabad, Delhi Road, Moradabad 244001 (India)</t>
  </si>
  <si>
    <t xml:space="preserve">Deepak Sachan, </t>
  </si>
  <si>
    <t>Dileep Singh</t>
  </si>
  <si>
    <t>deepaksachan@dbs.com</t>
  </si>
  <si>
    <t>dileepsingh@dbs.com</t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</si>
  <si>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 </t>
    </r>
  </si>
  <si>
    <t>Kolhapur</t>
  </si>
  <si>
    <t>Amit Plaza 199/4, 1st Floor, Gandhinagar Main Road, Kolhapur-416119, Maharashtra, INDIA</t>
  </si>
  <si>
    <t>Sandeep Patil</t>
  </si>
  <si>
    <t>Amit Bhate</t>
  </si>
  <si>
    <t>Sachin Patil</t>
  </si>
  <si>
    <t xml:space="preserve">sandeeppatil@dbs.com </t>
  </si>
  <si>
    <t>amitbhate@dbs.com</t>
  </si>
  <si>
    <t>sachinpatil@dbs.com</t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</si>
  <si>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 </t>
    </r>
  </si>
  <si>
    <t>Salem</t>
  </si>
  <si>
    <t>DBS Bank Ltd,Salem Branch,24 Yercaud Road,Kannan Kurichi,Salem Tamilnadu-636008</t>
  </si>
  <si>
    <t>Vijesh. B</t>
  </si>
  <si>
    <t>Periyasamy. K</t>
  </si>
  <si>
    <t>vijeshb@dbs.com</t>
  </si>
  <si>
    <t>periyasamy@dbs.com</t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</si>
  <si>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 </t>
    </r>
  </si>
  <si>
    <t>Pune</t>
  </si>
  <si>
    <t>DBS BANK LIMITED, ELBEE HOUSE, CITY SURVEY 4/7 SIDDHARTH PATH, OFF DHOLE PATIL ROAD PUNE-411001</t>
  </si>
  <si>
    <t>PARAG CHATTERJEE</t>
  </si>
  <si>
    <t>KRITHIKA SANE</t>
  </si>
  <si>
    <t>020 66218768</t>
  </si>
  <si>
    <t>020 66218802</t>
  </si>
  <si>
    <t>020 6608 0919</t>
  </si>
  <si>
    <t>paragchatterjee@dbs.com</t>
  </si>
  <si>
    <t>krithikasane@dbs.com</t>
  </si>
  <si>
    <t>Name of the Bank:</t>
  </si>
  <si>
    <t>Last updated on:</t>
  </si>
  <si>
    <t>DBS Bank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</si>
</sst>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sz val="10"/>
      <color rgb="FF0000FF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3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/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 inden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1" fillId="0" borderId="3" xfId="20" applyBorder="1" applyAlignment="1" applyProtection="1">
      <alignment vertical="top" wrapText="1"/>
      <protection/>
    </xf>
    <xf numFmtId="0" fontId="9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1" fillId="0" borderId="4" xfId="20" applyBorder="1" applyAlignment="1" applyProtection="1">
      <alignment vertical="top" wrapText="1"/>
      <protection/>
    </xf>
    <xf numFmtId="0" fontId="7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olnatekar@dbs.com" TargetMode="External" /><Relationship Id="rId2" Type="http://schemas.openxmlformats.org/officeDocument/2006/relationships/hyperlink" Target="mailto:Praveensalian@dbs.com" TargetMode="External" /><Relationship Id="rId3" Type="http://schemas.openxmlformats.org/officeDocument/2006/relationships/hyperlink" Target="mailto:Saumilmody@dbs.com" TargetMode="External" /><Relationship Id="rId4" Type="http://schemas.openxmlformats.org/officeDocument/2006/relationships/hyperlink" Target="mailto:parvez@dbs.com" TargetMode="External" /><Relationship Id="rId5" Type="http://schemas.openxmlformats.org/officeDocument/2006/relationships/hyperlink" Target="mailto:nitinbhujbalrao@dbs.com" TargetMode="External" /><Relationship Id="rId6" Type="http://schemas.openxmlformats.org/officeDocument/2006/relationships/hyperlink" Target="mailto:mustafa@dbs.com" TargetMode="External" /><Relationship Id="rId7" Type="http://schemas.openxmlformats.org/officeDocument/2006/relationships/hyperlink" Target="mailto:vmoorthy@dbs.com" TargetMode="External" /><Relationship Id="rId8" Type="http://schemas.openxmlformats.org/officeDocument/2006/relationships/hyperlink" Target="mailto:gopalakrishna@dbs.com" TargetMode="External" /><Relationship Id="rId9" Type="http://schemas.openxmlformats.org/officeDocument/2006/relationships/hyperlink" Target="mailto:susanmathews@dbs.com" TargetMode="External" /><Relationship Id="rId10" Type="http://schemas.openxmlformats.org/officeDocument/2006/relationships/hyperlink" Target="mailto:lizaanne@dbs.com" TargetMode="External" /><Relationship Id="rId11" Type="http://schemas.openxmlformats.org/officeDocument/2006/relationships/hyperlink" Target="mailto:biswajitnath@dbs.com" TargetMode="External" /><Relationship Id="rId12" Type="http://schemas.openxmlformats.org/officeDocument/2006/relationships/hyperlink" Target="mailto:arijitbasu@dbs.com" TargetMode="External" /><Relationship Id="rId13" Type="http://schemas.openxmlformats.org/officeDocument/2006/relationships/hyperlink" Target="mailto:Amitkohli@dbs.com" TargetMode="External" /><Relationship Id="rId14" Type="http://schemas.openxmlformats.org/officeDocument/2006/relationships/hyperlink" Target="mailto:kapilmathur@dbs.com" TargetMode="External" /><Relationship Id="rId15" Type="http://schemas.openxmlformats.org/officeDocument/2006/relationships/hyperlink" Target="mailto:kamaljoshi@dbs.com" TargetMode="External" /><Relationship Id="rId16" Type="http://schemas.openxmlformats.org/officeDocument/2006/relationships/hyperlink" Target="mailto:kushalupadhyay@dbs.com" TargetMode="External" /><Relationship Id="rId17" Type="http://schemas.openxmlformats.org/officeDocument/2006/relationships/hyperlink" Target="mailto:vishalmantri@dbs.com" TargetMode="External" /><Relationship Id="rId18" Type="http://schemas.openxmlformats.org/officeDocument/2006/relationships/hyperlink" Target="mailto:deven@dbs.com" TargetMode="External" /><Relationship Id="rId19" Type="http://schemas.openxmlformats.org/officeDocument/2006/relationships/hyperlink" Target="mailto:ganeshraman@dbs.com" TargetMode="External" /><Relationship Id="rId20" Type="http://schemas.openxmlformats.org/officeDocument/2006/relationships/hyperlink" Target="mailto:dhanancheyan@dbs.com" TargetMode="External" /><Relationship Id="rId21" Type="http://schemas.openxmlformats.org/officeDocument/2006/relationships/hyperlink" Target="mailto:deepaksachan@dbs.com" TargetMode="External" /><Relationship Id="rId22" Type="http://schemas.openxmlformats.org/officeDocument/2006/relationships/hyperlink" Target="mailto:dileepsingh@dbs.com" TargetMode="External" /><Relationship Id="rId23" Type="http://schemas.openxmlformats.org/officeDocument/2006/relationships/hyperlink" Target="mailto:sandeeppatil@dbs.com" TargetMode="External" /><Relationship Id="rId24" Type="http://schemas.openxmlformats.org/officeDocument/2006/relationships/hyperlink" Target="mailto:amitbhate@dbs.com" TargetMode="External" /><Relationship Id="rId25" Type="http://schemas.openxmlformats.org/officeDocument/2006/relationships/hyperlink" Target="mailto:sachinpatil@dbs.com" TargetMode="External" /><Relationship Id="rId26" Type="http://schemas.openxmlformats.org/officeDocument/2006/relationships/hyperlink" Target="mailto:vijeshb@dbs.com" TargetMode="External" /><Relationship Id="rId27" Type="http://schemas.openxmlformats.org/officeDocument/2006/relationships/hyperlink" Target="mailto:periyasamy@dbs.com" TargetMode="External" /><Relationship Id="rId28" Type="http://schemas.openxmlformats.org/officeDocument/2006/relationships/hyperlink" Target="mailto:paragchatterjee@dbs.com" TargetMode="External" /><Relationship Id="rId29" Type="http://schemas.openxmlformats.org/officeDocument/2006/relationships/hyperlink" Target="mailto:krithikasane@db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C1" sqref="C1"/>
    </sheetView>
  </sheetViews>
  <sheetFormatPr defaultColWidth="9.140625" defaultRowHeight="15"/>
  <sheetData>
    <row r="1" spans="1:3" ht="15">
      <c r="A1" s="29" t="s">
        <v>133</v>
      </c>
      <c r="B1" s="29"/>
      <c r="C1" s="3" t="s">
        <v>135</v>
      </c>
    </row>
    <row r="2" spans="1:2" ht="15">
      <c r="A2" s="29" t="s">
        <v>134</v>
      </c>
      <c r="B2" s="29"/>
    </row>
    <row r="4" ht="15.75" thickBot="1"/>
    <row r="5" spans="1:7" ht="26.25" thickBo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45">
      <c r="A6" s="18" t="s">
        <v>7</v>
      </c>
      <c r="B6" s="20" t="s">
        <v>8</v>
      </c>
      <c r="C6" s="23" t="s">
        <v>9</v>
      </c>
      <c r="D6" s="6" t="s">
        <v>10</v>
      </c>
      <c r="E6" s="5"/>
      <c r="F6" s="23" t="s">
        <v>22</v>
      </c>
      <c r="G6" s="10" t="s">
        <v>23</v>
      </c>
    </row>
    <row r="7" spans="1:7" ht="45">
      <c r="A7" s="17"/>
      <c r="B7" s="21"/>
      <c r="C7" s="24"/>
      <c r="D7" s="6" t="s">
        <v>11</v>
      </c>
      <c r="E7" s="5" t="s">
        <v>16</v>
      </c>
      <c r="F7" s="24"/>
      <c r="G7" s="10" t="s">
        <v>24</v>
      </c>
    </row>
    <row r="8" spans="1:7" ht="45">
      <c r="A8" s="17"/>
      <c r="B8" s="21"/>
      <c r="C8" s="24"/>
      <c r="D8" s="6" t="s">
        <v>12</v>
      </c>
      <c r="E8" s="5"/>
      <c r="F8" s="24"/>
      <c r="G8" s="10" t="s">
        <v>25</v>
      </c>
    </row>
    <row r="9" spans="1:7" ht="51">
      <c r="A9" s="17"/>
      <c r="B9" s="21"/>
      <c r="C9" s="24"/>
      <c r="D9" s="6" t="s">
        <v>13</v>
      </c>
      <c r="E9" s="5" t="s">
        <v>17</v>
      </c>
      <c r="F9" s="24"/>
      <c r="G9" s="10" t="s">
        <v>26</v>
      </c>
    </row>
    <row r="10" spans="1:7" ht="38.25">
      <c r="A10" s="17"/>
      <c r="B10" s="21"/>
      <c r="C10" s="24"/>
      <c r="D10" s="6" t="s">
        <v>14</v>
      </c>
      <c r="E10" s="5"/>
      <c r="F10" s="24"/>
      <c r="G10" s="4"/>
    </row>
    <row r="11" spans="1:7" ht="51">
      <c r="A11" s="17"/>
      <c r="B11" s="21"/>
      <c r="C11" s="24"/>
      <c r="D11" s="6" t="s">
        <v>15</v>
      </c>
      <c r="E11" s="5" t="s">
        <v>18</v>
      </c>
      <c r="F11" s="24"/>
      <c r="G11" s="10" t="s">
        <v>27</v>
      </c>
    </row>
    <row r="12" spans="1:7" ht="45">
      <c r="A12" s="17"/>
      <c r="B12" s="21"/>
      <c r="C12" s="24"/>
      <c r="D12" s="7"/>
      <c r="E12" s="5"/>
      <c r="F12" s="24"/>
      <c r="G12" s="10" t="s">
        <v>28</v>
      </c>
    </row>
    <row r="13" spans="1:7" ht="25.5">
      <c r="A13" s="17"/>
      <c r="B13" s="21"/>
      <c r="C13" s="24"/>
      <c r="D13" s="7"/>
      <c r="E13" s="5" t="s">
        <v>19</v>
      </c>
      <c r="F13" s="24"/>
      <c r="G13" s="4"/>
    </row>
    <row r="14" spans="1:7" ht="15">
      <c r="A14" s="17"/>
      <c r="B14" s="21"/>
      <c r="C14" s="24"/>
      <c r="D14" s="7"/>
      <c r="E14" s="5"/>
      <c r="F14" s="24"/>
      <c r="G14" s="11"/>
    </row>
    <row r="15" spans="1:7" ht="25.5">
      <c r="A15" s="17"/>
      <c r="B15" s="21"/>
      <c r="C15" s="24"/>
      <c r="D15" s="7"/>
      <c r="E15" s="5" t="s">
        <v>20</v>
      </c>
      <c r="F15" s="24"/>
      <c r="G15" s="7"/>
    </row>
    <row r="16" spans="1:7" ht="15">
      <c r="A16" s="17"/>
      <c r="B16" s="21"/>
      <c r="C16" s="24"/>
      <c r="D16" s="7"/>
      <c r="E16" s="5"/>
      <c r="F16" s="24"/>
      <c r="G16" s="7"/>
    </row>
    <row r="17" spans="1:7" ht="25.5">
      <c r="A17" s="17"/>
      <c r="B17" s="21"/>
      <c r="C17" s="24"/>
      <c r="D17" s="7"/>
      <c r="E17" s="5" t="s">
        <v>21</v>
      </c>
      <c r="F17" s="24"/>
      <c r="G17" s="7"/>
    </row>
    <row r="18" spans="1:7" ht="15">
      <c r="A18" s="17"/>
      <c r="B18" s="21"/>
      <c r="C18" s="24"/>
      <c r="D18" s="7"/>
      <c r="E18" s="5"/>
      <c r="F18" s="24"/>
      <c r="G18" s="7"/>
    </row>
    <row r="19" spans="1:7" ht="15">
      <c r="A19" s="17"/>
      <c r="B19" s="21"/>
      <c r="C19" s="24"/>
      <c r="D19" s="7"/>
      <c r="E19" s="5"/>
      <c r="F19" s="24"/>
      <c r="G19" s="7"/>
    </row>
    <row r="20" spans="1:7" ht="15.75" thickBot="1">
      <c r="A20" s="19"/>
      <c r="B20" s="22"/>
      <c r="C20" s="25"/>
      <c r="D20" s="8"/>
      <c r="E20" s="9"/>
      <c r="F20" s="25"/>
      <c r="G20" s="8"/>
    </row>
    <row r="21" spans="1:7" ht="45">
      <c r="A21" s="18" t="s">
        <v>29</v>
      </c>
      <c r="B21" s="26" t="s">
        <v>30</v>
      </c>
      <c r="C21" s="26" t="s">
        <v>31</v>
      </c>
      <c r="D21" s="26" t="s">
        <v>32</v>
      </c>
      <c r="E21" s="26" t="s">
        <v>33</v>
      </c>
      <c r="F21" s="26" t="s">
        <v>34</v>
      </c>
      <c r="G21" s="10" t="s">
        <v>35</v>
      </c>
    </row>
    <row r="22" spans="1:7" ht="45.75" thickBot="1">
      <c r="A22" s="19"/>
      <c r="B22" s="27"/>
      <c r="C22" s="27"/>
      <c r="D22" s="27"/>
      <c r="E22" s="27"/>
      <c r="F22" s="27"/>
      <c r="G22" s="13" t="s">
        <v>36</v>
      </c>
    </row>
    <row r="23" spans="1:7" ht="45">
      <c r="A23" s="18" t="s">
        <v>37</v>
      </c>
      <c r="B23" s="26" t="s">
        <v>38</v>
      </c>
      <c r="C23" s="26" t="s">
        <v>39</v>
      </c>
      <c r="D23" s="12" t="s">
        <v>40</v>
      </c>
      <c r="E23" s="12" t="s">
        <v>42</v>
      </c>
      <c r="F23" s="26" t="s">
        <v>44</v>
      </c>
      <c r="G23" s="10" t="s">
        <v>45</v>
      </c>
    </row>
    <row r="24" spans="1:7" ht="45.75" thickBot="1">
      <c r="A24" s="19"/>
      <c r="B24" s="27"/>
      <c r="C24" s="27"/>
      <c r="D24" s="14" t="s">
        <v>41</v>
      </c>
      <c r="E24" s="14" t="s">
        <v>43</v>
      </c>
      <c r="F24" s="27"/>
      <c r="G24" s="13" t="s">
        <v>46</v>
      </c>
    </row>
    <row r="25" spans="1:7" ht="45">
      <c r="A25" s="18" t="s">
        <v>47</v>
      </c>
      <c r="B25" s="26" t="s">
        <v>48</v>
      </c>
      <c r="C25" s="4" t="s">
        <v>49</v>
      </c>
      <c r="D25" s="20" t="s">
        <v>51</v>
      </c>
      <c r="E25" s="4" t="s">
        <v>52</v>
      </c>
      <c r="F25" s="20" t="s">
        <v>54</v>
      </c>
      <c r="G25" s="10" t="s">
        <v>55</v>
      </c>
    </row>
    <row r="26" spans="1:7" ht="64.5" thickBot="1">
      <c r="A26" s="19"/>
      <c r="B26" s="27"/>
      <c r="C26" s="15" t="s">
        <v>50</v>
      </c>
      <c r="D26" s="22"/>
      <c r="E26" s="15" t="s">
        <v>53</v>
      </c>
      <c r="F26" s="22"/>
      <c r="G26" s="13" t="s">
        <v>56</v>
      </c>
    </row>
    <row r="27" spans="1:7" ht="45">
      <c r="A27" s="18" t="s">
        <v>57</v>
      </c>
      <c r="B27" s="26" t="s">
        <v>58</v>
      </c>
      <c r="C27" s="12" t="s">
        <v>59</v>
      </c>
      <c r="D27" s="12" t="s">
        <v>62</v>
      </c>
      <c r="E27" s="12" t="s">
        <v>64</v>
      </c>
      <c r="F27" s="26" t="s">
        <v>66</v>
      </c>
      <c r="G27" s="10" t="s">
        <v>67</v>
      </c>
    </row>
    <row r="28" spans="1:7" ht="63.75">
      <c r="A28" s="17"/>
      <c r="B28" s="28"/>
      <c r="C28" s="12" t="s">
        <v>60</v>
      </c>
      <c r="D28" s="12" t="s">
        <v>63</v>
      </c>
      <c r="E28" s="12" t="s">
        <v>65</v>
      </c>
      <c r="F28" s="28"/>
      <c r="G28" s="10" t="s">
        <v>68</v>
      </c>
    </row>
    <row r="29" spans="1:7" ht="90" thickBot="1">
      <c r="A29" s="19"/>
      <c r="B29" s="27"/>
      <c r="C29" s="14" t="s">
        <v>61</v>
      </c>
      <c r="D29" s="8"/>
      <c r="E29" s="8"/>
      <c r="F29" s="27"/>
      <c r="G29" s="8"/>
    </row>
    <row r="30" spans="1:7" ht="132.75" customHeight="1">
      <c r="A30" s="18" t="s">
        <v>69</v>
      </c>
      <c r="B30" s="26" t="s">
        <v>70</v>
      </c>
      <c r="C30" s="26" t="s">
        <v>71</v>
      </c>
      <c r="D30" s="12" t="s">
        <v>72</v>
      </c>
      <c r="E30" s="12" t="s">
        <v>74</v>
      </c>
      <c r="F30" s="26" t="s">
        <v>76</v>
      </c>
      <c r="G30" s="10" t="s">
        <v>77</v>
      </c>
    </row>
    <row r="31" spans="1:7" ht="45.75" thickBot="1">
      <c r="A31" s="19"/>
      <c r="B31" s="27"/>
      <c r="C31" s="27"/>
      <c r="D31" s="14" t="s">
        <v>73</v>
      </c>
      <c r="E31" s="14" t="s">
        <v>75</v>
      </c>
      <c r="F31" s="27"/>
      <c r="G31" s="13" t="s">
        <v>78</v>
      </c>
    </row>
    <row r="32" spans="1:7" ht="86.25" customHeight="1">
      <c r="A32" s="18" t="s">
        <v>79</v>
      </c>
      <c r="B32" s="20" t="s">
        <v>80</v>
      </c>
      <c r="C32" s="20" t="s">
        <v>81</v>
      </c>
      <c r="D32" s="4" t="s">
        <v>82</v>
      </c>
      <c r="E32" s="4">
        <f>91-253-6632102</f>
        <v>-6632264</v>
      </c>
      <c r="F32" s="20">
        <f>+91-253-6632142</f>
        <v>-6632304</v>
      </c>
      <c r="G32" s="10" t="s">
        <v>84</v>
      </c>
    </row>
    <row r="33" spans="1:7" ht="15">
      <c r="A33" s="17"/>
      <c r="B33" s="21"/>
      <c r="C33" s="21"/>
      <c r="D33" s="16"/>
      <c r="E33" s="16"/>
      <c r="F33" s="21"/>
      <c r="G33" s="16"/>
    </row>
    <row r="34" spans="1:7" ht="39" thickBot="1">
      <c r="A34" s="19"/>
      <c r="B34" s="22"/>
      <c r="C34" s="22"/>
      <c r="D34" s="15" t="s">
        <v>83</v>
      </c>
      <c r="E34" s="15">
        <f>91-253-6632100</f>
        <v>-6632262</v>
      </c>
      <c r="F34" s="22"/>
      <c r="G34" s="13" t="s">
        <v>85</v>
      </c>
    </row>
    <row r="35" spans="1:7" ht="45">
      <c r="A35" s="18" t="s">
        <v>86</v>
      </c>
      <c r="B35" s="20" t="s">
        <v>87</v>
      </c>
      <c r="C35" s="4" t="s">
        <v>88</v>
      </c>
      <c r="D35" s="4" t="s">
        <v>94</v>
      </c>
      <c r="E35" s="4" t="s">
        <v>96</v>
      </c>
      <c r="F35" s="4">
        <f>91-414-2305199</f>
        <v>-2305522</v>
      </c>
      <c r="G35" s="10" t="s">
        <v>98</v>
      </c>
    </row>
    <row r="36" spans="1:7" ht="89.25">
      <c r="A36" s="17"/>
      <c r="B36" s="21"/>
      <c r="C36" s="4" t="s">
        <v>89</v>
      </c>
      <c r="D36" s="16"/>
      <c r="E36" s="16"/>
      <c r="F36" s="16"/>
      <c r="G36" s="16"/>
    </row>
    <row r="37" spans="1:7" ht="51">
      <c r="A37" s="17"/>
      <c r="B37" s="21"/>
      <c r="C37" s="4" t="s">
        <v>90</v>
      </c>
      <c r="D37" s="4" t="s">
        <v>95</v>
      </c>
      <c r="E37" s="4" t="s">
        <v>97</v>
      </c>
      <c r="F37" s="4">
        <f>91-414-2305199</f>
        <v>-2305522</v>
      </c>
      <c r="G37" s="10" t="s">
        <v>99</v>
      </c>
    </row>
    <row r="38" spans="1:7" ht="51">
      <c r="A38" s="17"/>
      <c r="B38" s="21"/>
      <c r="C38" s="4" t="s">
        <v>91</v>
      </c>
      <c r="D38" s="7"/>
      <c r="E38" s="7"/>
      <c r="F38" s="7"/>
      <c r="G38" s="7"/>
    </row>
    <row r="39" spans="1:7" ht="38.25">
      <c r="A39" s="17"/>
      <c r="B39" s="21"/>
      <c r="C39" s="4" t="s">
        <v>92</v>
      </c>
      <c r="D39" s="7"/>
      <c r="E39" s="7"/>
      <c r="F39" s="7"/>
      <c r="G39" s="7"/>
    </row>
    <row r="40" spans="1:7" ht="64.5" thickBot="1">
      <c r="A40" s="19"/>
      <c r="B40" s="22"/>
      <c r="C40" s="15" t="s">
        <v>93</v>
      </c>
      <c r="D40" s="8"/>
      <c r="E40" s="8"/>
      <c r="F40" s="8"/>
      <c r="G40" s="8"/>
    </row>
    <row r="41" spans="1:7" ht="66.75" customHeight="1">
      <c r="A41" s="18" t="s">
        <v>100</v>
      </c>
      <c r="B41" s="20" t="s">
        <v>101</v>
      </c>
      <c r="C41" s="20" t="s">
        <v>102</v>
      </c>
      <c r="D41" s="4" t="s">
        <v>103</v>
      </c>
      <c r="E41" s="4">
        <f>91-591-6601302</f>
        <v>-6601802</v>
      </c>
      <c r="F41" s="20">
        <f>91-591-6601351</f>
        <v>-6601851</v>
      </c>
      <c r="G41" s="10" t="s">
        <v>105</v>
      </c>
    </row>
    <row r="42" spans="1:7" ht="15">
      <c r="A42" s="17"/>
      <c r="B42" s="21"/>
      <c r="C42" s="21"/>
      <c r="D42" s="16"/>
      <c r="E42" s="16"/>
      <c r="F42" s="21"/>
      <c r="G42" s="16"/>
    </row>
    <row r="43" spans="1:7" ht="45.75" thickBot="1">
      <c r="A43" s="19"/>
      <c r="B43" s="22"/>
      <c r="C43" s="22"/>
      <c r="D43" s="15" t="s">
        <v>104</v>
      </c>
      <c r="E43" s="15">
        <f>91-591-6601304</f>
        <v>-6601804</v>
      </c>
      <c r="F43" s="22"/>
      <c r="G43" s="13" t="s">
        <v>106</v>
      </c>
    </row>
    <row r="44" spans="1:7" ht="45">
      <c r="A44" s="18" t="s">
        <v>107</v>
      </c>
      <c r="B44" s="20" t="s">
        <v>108</v>
      </c>
      <c r="C44" s="4" t="s">
        <v>49</v>
      </c>
      <c r="D44" s="4" t="s">
        <v>110</v>
      </c>
      <c r="E44" s="4">
        <f>91-231-3050102</f>
        <v>-3050242</v>
      </c>
      <c r="F44" s="20">
        <f>91-231-3050151</f>
        <v>-3050291</v>
      </c>
      <c r="G44" s="10" t="s">
        <v>113</v>
      </c>
    </row>
    <row r="45" spans="1:7" ht="140.25">
      <c r="A45" s="17"/>
      <c r="B45" s="21"/>
      <c r="C45" s="4" t="s">
        <v>109</v>
      </c>
      <c r="D45" s="16"/>
      <c r="E45" s="4"/>
      <c r="F45" s="21"/>
      <c r="G45" s="16"/>
    </row>
    <row r="46" spans="1:7" ht="45">
      <c r="A46" s="17"/>
      <c r="B46" s="21"/>
      <c r="C46" s="7"/>
      <c r="D46" s="4" t="s">
        <v>111</v>
      </c>
      <c r="E46" s="4">
        <f>91-231-3050111</f>
        <v>-3050251</v>
      </c>
      <c r="F46" s="21"/>
      <c r="G46" s="10" t="s">
        <v>114</v>
      </c>
    </row>
    <row r="47" spans="1:7" ht="15">
      <c r="A47" s="17"/>
      <c r="B47" s="21"/>
      <c r="C47" s="7"/>
      <c r="D47" s="4"/>
      <c r="E47" s="4"/>
      <c r="F47" s="21"/>
      <c r="G47" s="4"/>
    </row>
    <row r="48" spans="1:7" ht="45.75" thickBot="1">
      <c r="A48" s="19"/>
      <c r="B48" s="22"/>
      <c r="C48" s="8"/>
      <c r="D48" s="15" t="s">
        <v>112</v>
      </c>
      <c r="E48" s="15">
        <f>91-231-3050105</f>
        <v>-3050245</v>
      </c>
      <c r="F48" s="22"/>
      <c r="G48" s="13" t="s">
        <v>115</v>
      </c>
    </row>
    <row r="49" spans="1:7" ht="79.5" customHeight="1">
      <c r="A49" s="18" t="s">
        <v>116</v>
      </c>
      <c r="B49" s="20" t="s">
        <v>117</v>
      </c>
      <c r="C49" s="20" t="s">
        <v>118</v>
      </c>
      <c r="D49" s="4" t="s">
        <v>119</v>
      </c>
      <c r="E49" s="4">
        <f>91-427-6641302</f>
        <v>-6641638</v>
      </c>
      <c r="F49" s="20">
        <f>91-427-6641396</f>
        <v>-6641732</v>
      </c>
      <c r="G49" s="10" t="s">
        <v>121</v>
      </c>
    </row>
    <row r="50" spans="1:7" ht="15">
      <c r="A50" s="17"/>
      <c r="B50" s="21"/>
      <c r="C50" s="21"/>
      <c r="D50" s="16"/>
      <c r="E50" s="16"/>
      <c r="F50" s="21"/>
      <c r="G50" s="16"/>
    </row>
    <row r="51" spans="1:7" ht="45.75" thickBot="1">
      <c r="A51" s="19"/>
      <c r="B51" s="22"/>
      <c r="C51" s="22"/>
      <c r="D51" s="15" t="s">
        <v>120</v>
      </c>
      <c r="E51" s="15">
        <f>91-427-6641303</f>
        <v>-6641639</v>
      </c>
      <c r="F51" s="22"/>
      <c r="G51" s="13" t="s">
        <v>122</v>
      </c>
    </row>
    <row r="52" spans="1:7" ht="132.75" customHeight="1">
      <c r="A52" s="18" t="s">
        <v>123</v>
      </c>
      <c r="B52" s="26" t="s">
        <v>124</v>
      </c>
      <c r="C52" s="26" t="s">
        <v>125</v>
      </c>
      <c r="D52" s="12" t="s">
        <v>126</v>
      </c>
      <c r="E52" s="12" t="s">
        <v>128</v>
      </c>
      <c r="F52" s="26" t="s">
        <v>130</v>
      </c>
      <c r="G52" s="10" t="s">
        <v>131</v>
      </c>
    </row>
    <row r="53" spans="1:7" ht="45">
      <c r="A53" s="17"/>
      <c r="B53" s="28"/>
      <c r="C53" s="28"/>
      <c r="D53" s="12"/>
      <c r="E53" s="12" t="s">
        <v>129</v>
      </c>
      <c r="F53" s="28"/>
      <c r="G53" s="10" t="s">
        <v>132</v>
      </c>
    </row>
    <row r="54" spans="1:7" ht="26.25" thickBot="1">
      <c r="A54" s="19"/>
      <c r="B54" s="27"/>
      <c r="C54" s="27"/>
      <c r="D54" s="14" t="s">
        <v>127</v>
      </c>
      <c r="E54" s="8"/>
      <c r="F54" s="27"/>
      <c r="G54" s="8"/>
    </row>
  </sheetData>
  <mergeCells count="48">
    <mergeCell ref="A1:B1"/>
    <mergeCell ref="A2:B2"/>
    <mergeCell ref="A49:A51"/>
    <mergeCell ref="B49:B51"/>
    <mergeCell ref="C49:C51"/>
    <mergeCell ref="F49:F51"/>
    <mergeCell ref="A52:A54"/>
    <mergeCell ref="B52:B54"/>
    <mergeCell ref="C52:C54"/>
    <mergeCell ref="F52:F54"/>
    <mergeCell ref="A41:A43"/>
    <mergeCell ref="B41:B43"/>
    <mergeCell ref="C41:C43"/>
    <mergeCell ref="F41:F43"/>
    <mergeCell ref="A44:A48"/>
    <mergeCell ref="B44:B48"/>
    <mergeCell ref="F44:F48"/>
    <mergeCell ref="A32:A34"/>
    <mergeCell ref="B32:B34"/>
    <mergeCell ref="C32:C34"/>
    <mergeCell ref="F32:F34"/>
    <mergeCell ref="A35:A40"/>
    <mergeCell ref="B35:B40"/>
    <mergeCell ref="A27:A29"/>
    <mergeCell ref="B27:B29"/>
    <mergeCell ref="F27:F29"/>
    <mergeCell ref="A30:A31"/>
    <mergeCell ref="B30:B31"/>
    <mergeCell ref="C30:C31"/>
    <mergeCell ref="F30:F31"/>
    <mergeCell ref="A23:A24"/>
    <mergeCell ref="B23:B24"/>
    <mergeCell ref="C23:C24"/>
    <mergeCell ref="F23:F24"/>
    <mergeCell ref="A25:A26"/>
    <mergeCell ref="B25:B26"/>
    <mergeCell ref="D25:D26"/>
    <mergeCell ref="F25:F26"/>
    <mergeCell ref="A6:A20"/>
    <mergeCell ref="B6:B20"/>
    <mergeCell ref="C6:C20"/>
    <mergeCell ref="F6:F20"/>
    <mergeCell ref="A21:A22"/>
    <mergeCell ref="B21:B22"/>
    <mergeCell ref="C21:C22"/>
    <mergeCell ref="D21:D22"/>
    <mergeCell ref="E21:E22"/>
    <mergeCell ref="F21:F22"/>
  </mergeCells>
  <hyperlinks>
    <hyperlink ref="G6" r:id="rId1" display="mailto:amolnatekar@dbs.com"/>
    <hyperlink ref="G7" r:id="rId2" display="mailto:Praveensalian@dbs.com"/>
    <hyperlink ref="G8" r:id="rId3" display="mailto:Saumilmody@dbs.com"/>
    <hyperlink ref="G9" r:id="rId4" display="mailto:parvez@dbs.com"/>
    <hyperlink ref="G11" r:id="rId5" display="mailto:nitinbhujbalrao@dbs.com"/>
    <hyperlink ref="G12" r:id="rId6" display="mailto:mustafa@dbs.com"/>
    <hyperlink ref="G21" r:id="rId7" display="mailto:vmoorthy@dbs.com"/>
    <hyperlink ref="G22" r:id="rId8" display="mailto:gopalakrishna@dbs.com"/>
    <hyperlink ref="G23" r:id="rId9" display="mailto:susanmathews@dbs.com"/>
    <hyperlink ref="G24" r:id="rId10" display="mailto:lizaanne@dbs.com"/>
    <hyperlink ref="G25" r:id="rId11" display="mailto:biswajitnath@dbs.com"/>
    <hyperlink ref="G26" r:id="rId12" display="mailto:arijitbasu@dbs.com"/>
    <hyperlink ref="G27" r:id="rId13" display="mailto:Amitkohli@dbs.com"/>
    <hyperlink ref="G28" r:id="rId14" display="mailto:kapilmathur@dbs.com"/>
    <hyperlink ref="G30" r:id="rId15" display="mailto:kamaljoshi@dbs.com"/>
    <hyperlink ref="G31" r:id="rId16" display="mailto:kushalupadhyay@dbs.com"/>
    <hyperlink ref="G32" r:id="rId17" display="mailto:vishalmantri@dbs.com"/>
    <hyperlink ref="G34" r:id="rId18" display="mailto:deven@dbs.com"/>
    <hyperlink ref="G35" r:id="rId19" display="mailto:ganeshraman@dbs.com"/>
    <hyperlink ref="G37" r:id="rId20" display="mailto:dhanancheyan@dbs.com"/>
    <hyperlink ref="G41" r:id="rId21" display="mailto:deepaksachan@dbs.com"/>
    <hyperlink ref="G43" r:id="rId22" display="mailto:dileepsingh@dbs.com"/>
    <hyperlink ref="G44" r:id="rId23" display="mailto:sandeeppatil@dbs.com"/>
    <hyperlink ref="G46" r:id="rId24" display="mailto:amitbhate@dbs.com"/>
    <hyperlink ref="G48" r:id="rId25" display="mailto:sachinpatil@dbs.com"/>
    <hyperlink ref="G49" r:id="rId26" display="mailto:vijeshb@dbs.com"/>
    <hyperlink ref="G51" r:id="rId27" display="mailto:periyasamy@dbs.com"/>
    <hyperlink ref="G52" r:id="rId28" display="mailto:paragchatterjee@dbs.com"/>
    <hyperlink ref="G53" r:id="rId29" display="mailto:krithikasane@dbs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Makhija</dc:creator>
  <cp:keywords/>
  <dc:description/>
  <cp:lastModifiedBy>Pooja Makhija</cp:lastModifiedBy>
  <dcterms:created xsi:type="dcterms:W3CDTF">2016-01-27T10:57:35Z</dcterms:created>
  <dcterms:modified xsi:type="dcterms:W3CDTF">2016-01-27T10:57:50Z</dcterms:modified>
  <cp:category/>
  <cp:version/>
  <cp:contentType/>
  <cp:contentStatus/>
</cp:coreProperties>
</file>