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SPCIBackupFolder\jubin ofc\IMD\RAC 2\Misc\MCR\March files\"/>
    </mc:Choice>
  </mc:AlternateContent>
  <bookViews>
    <workbookView xWindow="0" yWindow="0" windowWidth="20496" windowHeight="7056"/>
  </bookViews>
  <sheets>
    <sheet name="Sheet3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" i="7" l="1"/>
  <c r="D6" i="7"/>
  <c r="D8" i="7" l="1"/>
  <c r="D9" i="7"/>
  <c r="C10" i="7" s="1"/>
  <c r="D10" i="7" l="1"/>
</calcChain>
</file>

<file path=xl/sharedStrings.xml><?xml version="1.0" encoding="utf-8"?>
<sst xmlns="http://schemas.openxmlformats.org/spreadsheetml/2006/main" count="13" uniqueCount="13">
  <si>
    <t xml:space="preserve">                                                                                                       (Figures in Rs. Crore)</t>
  </si>
  <si>
    <t>Private Sector Mutual Funds</t>
  </si>
  <si>
    <t>Public Sector Mutual Funds</t>
  </si>
  <si>
    <t>Grand Total</t>
  </si>
  <si>
    <t>A</t>
  </si>
  <si>
    <t>B</t>
  </si>
  <si>
    <t>A+B</t>
  </si>
  <si>
    <t>Mobilisation of Funds</t>
  </si>
  <si>
    <t>Repurchase /  Redemption Amt.</t>
  </si>
  <si>
    <t>Net Inflow/ Outflow (-ve) of funds</t>
  </si>
  <si>
    <t>Status of Mutual Funds for the period April 01, 2024 to March 31, 2025</t>
  </si>
  <si>
    <t>Cumulative Position of net assets as on March 31, 2025</t>
  </si>
  <si>
    <t>Net assets of INR 97260 crores pertaining to Funds of Funds Schemes for March 31, 2025 is not included in the above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</si>
</sst>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64" formatCode="_(* #,##0_);_(* \(#,##0\);_(* &quot;-&quot;_);_(@_)"/>
  </numFmts>
  <fonts count="8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i/>
      <sz val="11"/>
      <name val="Arial"/>
      <family val="2"/>
    </font>
    <font>
      <i/>
      <sz val="1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9" fontId="1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21">
    <xf numFmtId="0" fontId="0" fillId="0" borderId="0" xfId="0"/>
    <xf numFmtId="0" fontId="5" fillId="0" borderId="1" xfId="1" applyFont="1" applyBorder="1" applyAlignment="1">
      <alignment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vertical="center" wrapText="1"/>
    </xf>
    <xf numFmtId="0" fontId="6" fillId="0" borderId="1" xfId="1" applyFont="1" applyBorder="1" applyAlignment="1">
      <alignment vertical="center" wrapText="1"/>
    </xf>
    <xf numFmtId="0" fontId="4" fillId="0" borderId="1" xfId="1" applyFont="1" applyBorder="1" applyAlignment="1">
      <alignment horizontal="center" vertical="center" wrapText="1"/>
    </xf>
    <xf numFmtId="164" fontId="4" fillId="0" borderId="1" xfId="1" applyNumberFormat="1" applyFont="1" applyBorder="1" applyAlignment="1">
      <alignment vertical="center"/>
    </xf>
    <xf numFmtId="164" fontId="4" fillId="0" borderId="0" xfId="1" applyNumberFormat="1" applyFont="1" applyAlignment="1">
      <alignment vertical="center"/>
    </xf>
    <xf numFmtId="0" fontId="4" fillId="0" borderId="0" xfId="1" applyFont="1" applyAlignment="1">
      <alignment vertical="center"/>
    </xf>
    <xf numFmtId="9" fontId="4" fillId="0" borderId="1" xfId="2" applyNumberFormat="1" applyFont="1" applyBorder="1" applyAlignment="1">
      <alignment vertical="center"/>
    </xf>
    <xf numFmtId="0" fontId="4" fillId="0" borderId="1" xfId="1" applyFont="1" applyBorder="1" applyAlignment="1">
      <alignment vertical="center" wrapText="1"/>
    </xf>
    <xf numFmtId="0" fontId="7" fillId="0" borderId="2" xfId="1" applyFont="1" applyBorder="1" applyAlignment="1">
      <alignment horizontal="left" vertical="center" wrapText="1"/>
    </xf>
    <xf numFmtId="0" fontId="7" fillId="0" borderId="3" xfId="1" applyFont="1" applyBorder="1" applyAlignment="1">
      <alignment horizontal="left" vertical="center" wrapText="1"/>
    </xf>
    <xf numFmtId="0" fontId="7" fillId="0" borderId="4" xfId="1" applyFont="1" applyBorder="1" applyAlignment="1">
      <alignment horizontal="left" vertical="center" wrapText="1"/>
    </xf>
    <xf numFmtId="0" fontId="7" fillId="0" borderId="5" xfId="1" applyFont="1" applyBorder="1" applyAlignment="1">
      <alignment horizontal="left" vertical="center" wrapText="1"/>
    </xf>
    <xf numFmtId="0" fontId="7" fillId="0" borderId="6" xfId="1" applyFont="1" applyBorder="1" applyAlignment="1">
      <alignment horizontal="left" vertical="center" wrapText="1"/>
    </xf>
    <xf numFmtId="0" fontId="7" fillId="0" borderId="7" xfId="1" applyFont="1" applyBorder="1" applyAlignment="1">
      <alignment horizontal="left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right" vertical="center" wrapText="1"/>
    </xf>
    <xf numFmtId="0" fontId="4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 wrapText="1"/>
    </xf>
  </cellXfs>
  <cellStyles count="4">
    <cellStyle name="Comma 2" xfId="3"/>
    <cellStyle name="Normal" xfId="0" builtinId="0"/>
    <cellStyle name="Normal 3" xfId="1"/>
    <cellStyle name="Percent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/>
    <pageSetUpPr fitToPage="1"/>
  </sheetPr>
  <dimension ref="A1:D12"/>
  <sheetViews>
    <sheetView tabSelected="1" workbookViewId="0">
      <selection activeCell="A11" sqref="A11:D12"/>
    </sheetView>
  </sheetViews>
  <sheetFormatPr defaultRowHeight="14.4" x14ac:dyDescent="0.3"/>
  <cols>
    <col min="1" max="1" width="53" bestFit="1" customWidth="1"/>
    <col min="2" max="2" width="12.88671875" bestFit="1" customWidth="1"/>
    <col min="3" max="3" width="11.21875" bestFit="1" customWidth="1"/>
    <col min="4" max="4" width="12.88671875" bestFit="1" customWidth="1"/>
  </cols>
  <sheetData>
    <row r="1" spans="1:4" x14ac:dyDescent="0.3">
      <c r="A1" s="8"/>
      <c r="B1" s="8"/>
      <c r="C1" s="8"/>
      <c r="D1" s="8"/>
    </row>
    <row r="2" spans="1:4" ht="14.4" customHeight="1" x14ac:dyDescent="0.3">
      <c r="A2" s="17" t="s">
        <v>10</v>
      </c>
      <c r="B2" s="17"/>
      <c r="C2" s="17"/>
      <c r="D2" s="17"/>
    </row>
    <row r="3" spans="1:4" ht="14.4" customHeight="1" x14ac:dyDescent="0.3">
      <c r="A3" s="18" t="s">
        <v>0</v>
      </c>
      <c r="B3" s="19"/>
      <c r="C3" s="19"/>
      <c r="D3" s="19"/>
    </row>
    <row r="4" spans="1:4" ht="55.2" x14ac:dyDescent="0.3">
      <c r="A4" s="1"/>
      <c r="B4" s="2" t="s">
        <v>1</v>
      </c>
      <c r="C4" s="2" t="s">
        <v>2</v>
      </c>
      <c r="D4" s="3" t="s">
        <v>3</v>
      </c>
    </row>
    <row r="5" spans="1:4" x14ac:dyDescent="0.3">
      <c r="A5" s="4"/>
      <c r="B5" s="5" t="s">
        <v>4</v>
      </c>
      <c r="C5" s="5" t="s">
        <v>5</v>
      </c>
      <c r="D5" s="5" t="s">
        <v>6</v>
      </c>
    </row>
    <row r="6" spans="1:4" ht="14.4" customHeight="1" x14ac:dyDescent="0.3">
      <c r="A6" s="10" t="s">
        <v>7</v>
      </c>
      <c r="B6" s="6">
        <v>10754751.055316459</v>
      </c>
      <c r="C6" s="7">
        <v>2948599.8849870311</v>
      </c>
      <c r="D6" s="6">
        <f>B6+C6</f>
        <v>13703350.94030349</v>
      </c>
    </row>
    <row r="7" spans="1:4" x14ac:dyDescent="0.3">
      <c r="A7" s="10" t="s">
        <v>8</v>
      </c>
      <c r="B7" s="6">
        <v>10035624.255427217</v>
      </c>
      <c r="C7" s="7">
        <v>2852611.2844426022</v>
      </c>
      <c r="D7" s="6">
        <f>+B7+C7</f>
        <v>12888235.539869819</v>
      </c>
    </row>
    <row r="8" spans="1:4" x14ac:dyDescent="0.3">
      <c r="A8" s="10" t="s">
        <v>9</v>
      </c>
      <c r="B8" s="6">
        <v>719126.79988924158</v>
      </c>
      <c r="C8" s="7">
        <v>95988.600544428977</v>
      </c>
      <c r="D8" s="6">
        <f>+B8+C8</f>
        <v>815115.4004336705</v>
      </c>
    </row>
    <row r="9" spans="1:4" x14ac:dyDescent="0.3">
      <c r="A9" s="20" t="s">
        <v>11</v>
      </c>
      <c r="B9" s="6">
        <v>5342391.7776385946</v>
      </c>
      <c r="C9" s="7">
        <v>1231895.497335437</v>
      </c>
      <c r="D9" s="6">
        <f>+B9+C9</f>
        <v>6574287.2749740314</v>
      </c>
    </row>
    <row r="10" spans="1:4" x14ac:dyDescent="0.3">
      <c r="A10" s="20"/>
      <c r="B10" s="9">
        <v>0.81261915614414604</v>
      </c>
      <c r="C10" s="9">
        <f>+C9/D9</f>
        <v>0.18738084385585402</v>
      </c>
      <c r="D10" s="9">
        <f>+B10+C10</f>
        <v>1</v>
      </c>
    </row>
    <row r="11" spans="1:4" x14ac:dyDescent="0.3">
      <c r="A11" s="11" t="s">
        <v>12</v>
      </c>
      <c r="B11" s="12"/>
      <c r="C11" s="12"/>
      <c r="D11" s="13"/>
    </row>
    <row r="12" spans="1:4" x14ac:dyDescent="0.3">
      <c r="A12" s="14"/>
      <c r="B12" s="15"/>
      <c r="C12" s="15"/>
      <c r="D12" s="16"/>
    </row>
  </sheetData>
  <mergeCells count="4">
    <mergeCell ref="A11:D12"/>
    <mergeCell ref="A2:D2"/>
    <mergeCell ref="A3:D3"/>
    <mergeCell ref="A9:A10"/>
  </mergeCells>
  <pageMargins left="0.7" right="0.7" top="0.75" bottom="0.75" header="0.3" footer="0.3"/>
  <pageSetup paperSize="9" scale="97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Klassify>
  <SNO>1</SNO>
  <KDate>2023-05-09 09:20:55</KDate>
  <Classification>SEBI-CONFIDENTIAL</Classification>
  <Subclassification/>
  <HostName>MUM0122569</HostName>
  <Domain_User>SEBINT/2569</Domain_User>
  <IPAdd>10.88.96.204</IPAdd>
  <FilePath>Z:\Share Drive DOF 10 Access\Data\MCR\2022\April 2023\Web\Status of MF March 2023.xlsx</FilePath>
  <KID>00BE43DE474F638192208557040168</KID>
  <UniqueName/>
  <Suggested/>
  <Justification/>
</Klassify>
</file>

<file path=customXml/itemProps1.xml><?xml version="1.0" encoding="utf-8"?>
<ds:datastoreItem xmlns:ds="http://schemas.openxmlformats.org/officeDocument/2006/customXml" ds:itemID="{FE3DCE06-7BF5-43A8-BBBE-FC28B59EB17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HIMANSHU K</dc:creator>
  <cp:lastModifiedBy>Jubin Mehta</cp:lastModifiedBy>
  <cp:lastPrinted>2025-04-08T09:37:20Z</cp:lastPrinted>
  <dcterms:created xsi:type="dcterms:W3CDTF">2022-03-09T10:10:02Z</dcterms:created>
  <dcterms:modified xsi:type="dcterms:W3CDTF">2025-04-09T06:12:31Z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lassification">
    <vt:lpwstr>SEBI-CONFIDENTIAL</vt:lpwstr>
  </property>
  <property fmtid="{D5CDD505-2E9C-101B-9397-08002B2CF9AE}" pid="3" name="Rules">
    <vt:lpwstr/>
  </property>
  <property fmtid="{D5CDD505-2E9C-101B-9397-08002B2CF9AE}" pid="4" name="KID">
    <vt:lpwstr>00BE43DE474F638192208557040168</vt:lpwstr>
  </property>
</Properties>
</file>